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48" activeTab="0"/>
  </bookViews>
  <sheets>
    <sheet name="Nevezések" sheetId="1" r:id="rId1"/>
    <sheet name="Futambeosztás" sheetId="2" r:id="rId2"/>
    <sheet name="Duatlon" sheetId="3" r:id="rId3"/>
    <sheet name="Para-Masters" sheetId="4" r:id="rId4"/>
    <sheet name="1.) Fiú11" sheetId="5" r:id="rId5"/>
    <sheet name="2.) Lány11" sheetId="6" r:id="rId6"/>
    <sheet name="3.) Fiú12" sheetId="7" r:id="rId7"/>
    <sheet name="4.) Lány12" sheetId="8" r:id="rId8"/>
    <sheet name="5.) Fiú13" sheetId="9" r:id="rId9"/>
    <sheet name="6.) Lány13" sheetId="10" r:id="rId10"/>
    <sheet name="7. Fiú14" sheetId="11" r:id="rId11"/>
    <sheet name="8.) Lány14" sheetId="12" r:id="rId12"/>
    <sheet name="9.) Fiú15" sheetId="13" r:id="rId13"/>
    <sheet name="10.) Lány15" sheetId="14" r:id="rId14"/>
    <sheet name="11.) Fiú16" sheetId="15" r:id="rId15"/>
    <sheet name="12.) Lány16" sheetId="16" r:id="rId16"/>
    <sheet name="13.) FiúIfi" sheetId="17" r:id="rId17"/>
    <sheet name="14.)LányIfi" sheetId="18" r:id="rId18"/>
    <sheet name="15.) FiúFelnőtt" sheetId="19" r:id="rId19"/>
    <sheet name="16.) LeányFelnőtt" sheetId="20" r:id="rId20"/>
  </sheets>
  <definedNames/>
  <calcPr fullCalcOnLoad="1"/>
</workbook>
</file>

<file path=xl/sharedStrings.xml><?xml version="1.0" encoding="utf-8"?>
<sst xmlns="http://schemas.openxmlformats.org/spreadsheetml/2006/main" count="1466" uniqueCount="216">
  <si>
    <t>Ssz</t>
  </si>
  <si>
    <t>Versenyszám</t>
  </si>
  <si>
    <t>Versenyző</t>
  </si>
  <si>
    <t>Szokolics Szabolcs</t>
  </si>
  <si>
    <t>Szül.év</t>
  </si>
  <si>
    <t>Csapat</t>
  </si>
  <si>
    <t>Klub</t>
  </si>
  <si>
    <t>A</t>
  </si>
  <si>
    <t>GYVSEK</t>
  </si>
  <si>
    <t>Para A</t>
  </si>
  <si>
    <t>Para B</t>
  </si>
  <si>
    <t>Vincze Dávid</t>
  </si>
  <si>
    <t>Masters</t>
  </si>
  <si>
    <t>Szalma Ádám</t>
  </si>
  <si>
    <t>0/1</t>
  </si>
  <si>
    <t>0/2</t>
  </si>
  <si>
    <t>0/3</t>
  </si>
  <si>
    <t>Fiú 11 éves</t>
  </si>
  <si>
    <t>Boros Olivér</t>
  </si>
  <si>
    <t>CSEPEL</t>
  </si>
  <si>
    <t>B</t>
  </si>
  <si>
    <t>Kovács Gergő</t>
  </si>
  <si>
    <t>C</t>
  </si>
  <si>
    <t>Berkó Sebestyén</t>
  </si>
  <si>
    <t>D</t>
  </si>
  <si>
    <t>Csókai Zétény</t>
  </si>
  <si>
    <t>E</t>
  </si>
  <si>
    <t>Belán Gergő</t>
  </si>
  <si>
    <t>Horváth Milán</t>
  </si>
  <si>
    <t>Gasztonyi Péter</t>
  </si>
  <si>
    <t>Kovács Ádám</t>
  </si>
  <si>
    <t>Kovács Bende</t>
  </si>
  <si>
    <t>Boros Áron</t>
  </si>
  <si>
    <t>F</t>
  </si>
  <si>
    <t>Demkó Mátyás</t>
  </si>
  <si>
    <t>MVSE</t>
  </si>
  <si>
    <t>Lány 11 éves</t>
  </si>
  <si>
    <t>Karácsonyi Nóra</t>
  </si>
  <si>
    <t>Holpert Eszter</t>
  </si>
  <si>
    <t>Fülöp Emese</t>
  </si>
  <si>
    <t>Fiú 12 éves</t>
  </si>
  <si>
    <t>Nagy Bendegúz</t>
  </si>
  <si>
    <t>Nagyszokolyai Áron</t>
  </si>
  <si>
    <t>Makai Marcell</t>
  </si>
  <si>
    <t>Oláh Ákos</t>
  </si>
  <si>
    <t>Nagy Dávid</t>
  </si>
  <si>
    <t>Csiba Erik</t>
  </si>
  <si>
    <t>Gosztola Balázs</t>
  </si>
  <si>
    <t>Nagy-Juhák András</t>
  </si>
  <si>
    <t>Kirchberger Levente</t>
  </si>
  <si>
    <t>Lány 12 éves</t>
  </si>
  <si>
    <t>Varga Boglárka</t>
  </si>
  <si>
    <t>Varga Éva</t>
  </si>
  <si>
    <t>Zakor Karina</t>
  </si>
  <si>
    <t>Czencz Lili</t>
  </si>
  <si>
    <t>Király Lilla</t>
  </si>
  <si>
    <t>Válint Adél</t>
  </si>
  <si>
    <t>Fiú 13 éves</t>
  </si>
  <si>
    <t>Boldog Manó Attila</t>
  </si>
  <si>
    <t>Dávidházy Zsolt</t>
  </si>
  <si>
    <t>Horváth Patrik</t>
  </si>
  <si>
    <t>Huszár Tamás</t>
  </si>
  <si>
    <t>Örsi Vilmos Jenő</t>
  </si>
  <si>
    <t>Nagy Ádám</t>
  </si>
  <si>
    <t>Gláser Ferenc</t>
  </si>
  <si>
    <t>Pataki Gábor Dániel</t>
  </si>
  <si>
    <t>G</t>
  </si>
  <si>
    <t>Pongrácz Péter</t>
  </si>
  <si>
    <t>Juhász Tamás</t>
  </si>
  <si>
    <t>Koncsik Dominik</t>
  </si>
  <si>
    <t>Varga Koppány</t>
  </si>
  <si>
    <t>Boros Bálint</t>
  </si>
  <si>
    <t>Mikó Dániel</t>
  </si>
  <si>
    <t>Czinege Tamás</t>
  </si>
  <si>
    <t>Laszlovszky Bence</t>
  </si>
  <si>
    <t>Lány 13 éves</t>
  </si>
  <si>
    <t>Jaitl Dorka</t>
  </si>
  <si>
    <t>Sőnfeld Júlia</t>
  </si>
  <si>
    <t>Bíró Kata</t>
  </si>
  <si>
    <t>Nabi Sawmina</t>
  </si>
  <si>
    <t>Válint Zita</t>
  </si>
  <si>
    <t>Fehérvizi Emese</t>
  </si>
  <si>
    <t>Fiú 14 éves</t>
  </si>
  <si>
    <t>Bajcsi Rajmund</t>
  </si>
  <si>
    <t>Csiszár András</t>
  </si>
  <si>
    <t>Vig Norbert</t>
  </si>
  <si>
    <t>Mészáros Marcell</t>
  </si>
  <si>
    <t>Oláh Máté</t>
  </si>
  <si>
    <t>Tóth Bálint</t>
  </si>
  <si>
    <t>Józsa Márton</t>
  </si>
  <si>
    <t>H</t>
  </si>
  <si>
    <t>Benedek András</t>
  </si>
  <si>
    <t>I</t>
  </si>
  <si>
    <t>Lázár Dávid</t>
  </si>
  <si>
    <t>Bakó Simon</t>
  </si>
  <si>
    <t>Király Kornél</t>
  </si>
  <si>
    <t>Fülöp Balázs</t>
  </si>
  <si>
    <t>Csernák Csenge</t>
  </si>
  <si>
    <t>Lány 14 éves</t>
  </si>
  <si>
    <t>Takács Orsolya</t>
  </si>
  <si>
    <t>Fiú 15 éves</t>
  </si>
  <si>
    <t>Jáni Kornél</t>
  </si>
  <si>
    <t>Holpert András</t>
  </si>
  <si>
    <t>Szabó Dávid</t>
  </si>
  <si>
    <t>Csorba Dániel</t>
  </si>
  <si>
    <t>Németh Loránd</t>
  </si>
  <si>
    <t>Lány 15 éves</t>
  </si>
  <si>
    <t>Sőnfeld Zsuzsanna</t>
  </si>
  <si>
    <t>Kántor Enikő</t>
  </si>
  <si>
    <t>Czencz Hanna</t>
  </si>
  <si>
    <t>Csiba Brenda</t>
  </si>
  <si>
    <t>J</t>
  </si>
  <si>
    <t>Burnóczki Laura</t>
  </si>
  <si>
    <t>Borza Tamás</t>
  </si>
  <si>
    <t>DNHE</t>
  </si>
  <si>
    <t>Fiú 16 éves</t>
  </si>
  <si>
    <t>Gulyás Vencel</t>
  </si>
  <si>
    <t>Lány 16 éves</t>
  </si>
  <si>
    <t>Németh Mercédesz</t>
  </si>
  <si>
    <t>Ott Anna</t>
  </si>
  <si>
    <t>Fürnstall Dzsenifer</t>
  </si>
  <si>
    <t>Czigány Orsolya</t>
  </si>
  <si>
    <t>Tóth Boglárka</t>
  </si>
  <si>
    <t>Ifjúsági fiú</t>
  </si>
  <si>
    <t>Schopf Barnabás</t>
  </si>
  <si>
    <t>Sőnfeld Álmos</t>
  </si>
  <si>
    <t>Vancsura Bodó</t>
  </si>
  <si>
    <t>Szabó Bence</t>
  </si>
  <si>
    <t>Ocsenász Gergő</t>
  </si>
  <si>
    <t>Máj Péter</t>
  </si>
  <si>
    <t>Adorján Máté</t>
  </si>
  <si>
    <t>Venesz Gergő</t>
  </si>
  <si>
    <t>Ifjúsági lány</t>
  </si>
  <si>
    <t>Szekér Anna</t>
  </si>
  <si>
    <t>Boros Fanni</t>
  </si>
  <si>
    <t xml:space="preserve">C </t>
  </si>
  <si>
    <t>Pál Johanna</t>
  </si>
  <si>
    <t>Kiss Réka</t>
  </si>
  <si>
    <t>Homlok Glória</t>
  </si>
  <si>
    <t>Felnőtt fiú</t>
  </si>
  <si>
    <t>Vancsura Bendegúz</t>
  </si>
  <si>
    <t>Szigeti Roland</t>
  </si>
  <si>
    <t>Priváczky Ákos</t>
  </si>
  <si>
    <t>Bedők Gergely</t>
  </si>
  <si>
    <t>Bakaity Attila</t>
  </si>
  <si>
    <t>Lovass Márk</t>
  </si>
  <si>
    <t>Bajcsi Bertold</t>
  </si>
  <si>
    <t>Kiss Gábor</t>
  </si>
  <si>
    <t>Vuchetich Gábor</t>
  </si>
  <si>
    <t>Kiss Bence</t>
  </si>
  <si>
    <t>K</t>
  </si>
  <si>
    <t>Lacsik Péter</t>
  </si>
  <si>
    <t>L</t>
  </si>
  <si>
    <t>Porubszky Norbert</t>
  </si>
  <si>
    <t>M</t>
  </si>
  <si>
    <t>Krenák Mihály</t>
  </si>
  <si>
    <t>(ERGO+ÚSZÁS)</t>
  </si>
  <si>
    <t>Felnőtt lány</t>
  </si>
  <si>
    <t>Dohovics Virág</t>
  </si>
  <si>
    <t>Domonkos Zita</t>
  </si>
  <si>
    <t>Glázer Márió</t>
  </si>
  <si>
    <t>Futás</t>
  </si>
  <si>
    <t>Ergométer</t>
  </si>
  <si>
    <t>Úszás</t>
  </si>
  <si>
    <t>Összidő</t>
  </si>
  <si>
    <t>Futam</t>
  </si>
  <si>
    <t>1.</t>
  </si>
  <si>
    <t>2.</t>
  </si>
  <si>
    <t>3.</t>
  </si>
  <si>
    <t>Rajtszám</t>
  </si>
  <si>
    <t>4.</t>
  </si>
  <si>
    <t>5.</t>
  </si>
  <si>
    <t>6.</t>
  </si>
  <si>
    <t>7.</t>
  </si>
  <si>
    <t>9.</t>
  </si>
  <si>
    <t>Pellek Balázs</t>
  </si>
  <si>
    <t>10.</t>
  </si>
  <si>
    <t>11.</t>
  </si>
  <si>
    <t>12.</t>
  </si>
  <si>
    <t>13.</t>
  </si>
  <si>
    <t>14.</t>
  </si>
  <si>
    <t>15.</t>
  </si>
  <si>
    <t>8.</t>
  </si>
  <si>
    <t>Rajtidő:</t>
  </si>
  <si>
    <t>Hambalkó Bence</t>
  </si>
  <si>
    <t>László Olivér</t>
  </si>
  <si>
    <t>List Dávid</t>
  </si>
  <si>
    <t>Toldy Bence</t>
  </si>
  <si>
    <t>Lengyel Noel</t>
  </si>
  <si>
    <t>Vörös Dániel</t>
  </si>
  <si>
    <t>Császár Bence</t>
  </si>
  <si>
    <t>Domokos Mátyás</t>
  </si>
  <si>
    <t>Beneda Péter</t>
  </si>
  <si>
    <t>Peuser Péter</t>
  </si>
  <si>
    <t>Rajtidő</t>
  </si>
  <si>
    <t>12.:03</t>
  </si>
  <si>
    <t>Shah Amir</t>
  </si>
  <si>
    <t>Zöld Máté</t>
  </si>
  <si>
    <t>Jakab Aliz</t>
  </si>
  <si>
    <t>Soós Petra</t>
  </si>
  <si>
    <t>Győri Regina</t>
  </si>
  <si>
    <t>Brasch Máté</t>
  </si>
  <si>
    <t>Fiu 12 éves</t>
  </si>
  <si>
    <t>Sándor Zsófia</t>
  </si>
  <si>
    <t>Reit Krisztina</t>
  </si>
  <si>
    <t>Tóth Tas Teo</t>
  </si>
  <si>
    <t xml:space="preserve"> -</t>
  </si>
  <si>
    <t>Bíró Bendegúz</t>
  </si>
  <si>
    <t>Révész Péter</t>
  </si>
  <si>
    <t>Feladta</t>
  </si>
  <si>
    <t>Eredmény</t>
  </si>
  <si>
    <t>07:23,0</t>
  </si>
  <si>
    <t>32,72</t>
  </si>
  <si>
    <t>legfiatalabb versenyzői különdíj!</t>
  </si>
  <si>
    <t>Legfiatalabb versenyzői különdíj!!</t>
  </si>
  <si>
    <t>Reith Kriszta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</si>
</sst>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12"/>
      <color indexed="8"/>
      <name val="Verdana"/>
      <family val="2"/>
    </font>
    <font>
      <b/>
      <sz val="10"/>
      <color indexed="8"/>
      <name val="Arial CE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3" fillId="0" borderId="10" xfId="54" applyNumberFormat="1" applyFont="1" applyBorder="1" applyAlignment="1">
      <alignment/>
    </xf>
    <xf numFmtId="0" fontId="3" fillId="0" borderId="10" xfId="54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6" borderId="10" xfId="0" applyFill="1" applyBorder="1" applyAlignment="1">
      <alignment/>
    </xf>
    <xf numFmtId="0" fontId="3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6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4" fontId="35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7" borderId="11" xfId="0" applyNumberForma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35" fillId="0" borderId="13" xfId="0" applyFont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0" fontId="35" fillId="0" borderId="15" xfId="0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0" fillId="6" borderId="11" xfId="0" applyFill="1" applyBorder="1" applyAlignment="1">
      <alignment/>
    </xf>
    <xf numFmtId="0" fontId="3" fillId="6" borderId="11" xfId="0" applyNumberFormat="1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" fontId="3" fillId="0" borderId="0" xfId="54" applyNumberFormat="1" applyFont="1" applyBorder="1" applyAlignment="1">
      <alignment/>
    </xf>
    <xf numFmtId="0" fontId="3" fillId="0" borderId="0" xfId="54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35" fillId="0" borderId="0" xfId="0" applyFont="1" applyAlignment="1">
      <alignment horizontal="right"/>
    </xf>
    <xf numFmtId="20" fontId="3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top"/>
    </xf>
    <xf numFmtId="164" fontId="0" fillId="7" borderId="10" xfId="0" applyNumberFormat="1" applyFill="1" applyBorder="1" applyAlignment="1">
      <alignment horizontal="center"/>
    </xf>
    <xf numFmtId="0" fontId="35" fillId="0" borderId="10" xfId="0" applyFont="1" applyBorder="1" applyAlignment="1">
      <alignment horizontal="right"/>
    </xf>
    <xf numFmtId="20" fontId="35" fillId="0" borderId="10" xfId="0" applyNumberFormat="1" applyFont="1" applyBorder="1" applyAlignment="1">
      <alignment horizontal="right"/>
    </xf>
    <xf numFmtId="20" fontId="35" fillId="0" borderId="10" xfId="0" applyNumberFormat="1" applyFont="1" applyBorder="1" applyAlignment="1">
      <alignment/>
    </xf>
    <xf numFmtId="20" fontId="5" fillId="0" borderId="1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64" fontId="0" fillId="0" borderId="14" xfId="0" applyNumberForma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64" fontId="30" fillId="0" borderId="14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35" fillId="0" borderId="2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3" fillId="0" borderId="21" xfId="0" applyNumberFormat="1" applyFont="1" applyBorder="1" applyAlignment="1">
      <alignment/>
    </xf>
    <xf numFmtId="49" fontId="0" fillId="7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35" fillId="0" borderId="23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5" fillId="0" borderId="25" xfId="0" applyFont="1" applyBorder="1" applyAlignment="1">
      <alignment/>
    </xf>
    <xf numFmtId="0" fontId="35" fillId="0" borderId="26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54">
      <selection activeCell="A30" sqref="A30:F30"/>
    </sheetView>
  </sheetViews>
  <sheetFormatPr defaultColWidth="9.140625" defaultRowHeight="15"/>
  <cols>
    <col min="2" max="2" width="18.57421875" style="0" customWidth="1"/>
    <col min="3" max="3" width="8.421875" style="0" customWidth="1"/>
    <col min="4" max="4" width="22.00390625" style="0" customWidth="1"/>
    <col min="5" max="5" width="14.7109375" style="0" customWidth="1"/>
    <col min="6" max="6" width="12.421875" style="0" customWidth="1"/>
    <col min="7" max="7" width="15.00390625" style="0" bestFit="1" customWidth="1"/>
  </cols>
  <sheetData>
    <row r="1" spans="1:6" ht="15.75" thickBot="1">
      <c r="A1" s="41" t="s">
        <v>0</v>
      </c>
      <c r="B1" s="42" t="s">
        <v>1</v>
      </c>
      <c r="C1" s="42" t="s">
        <v>5</v>
      </c>
      <c r="D1" s="42" t="s">
        <v>2</v>
      </c>
      <c r="E1" s="42" t="s">
        <v>4</v>
      </c>
      <c r="F1" s="43" t="s">
        <v>6</v>
      </c>
    </row>
    <row r="2" spans="1:7" ht="15">
      <c r="A2" s="38" t="s">
        <v>14</v>
      </c>
      <c r="B2" s="39" t="s">
        <v>9</v>
      </c>
      <c r="C2" s="39" t="s">
        <v>7</v>
      </c>
      <c r="D2" s="39" t="s">
        <v>3</v>
      </c>
      <c r="E2" s="40"/>
      <c r="F2" s="39" t="s">
        <v>8</v>
      </c>
      <c r="G2" s="17" t="s">
        <v>156</v>
      </c>
    </row>
    <row r="3" spans="1:6" ht="15">
      <c r="A3" s="8"/>
      <c r="B3" s="8"/>
      <c r="C3" s="8"/>
      <c r="D3" s="8"/>
      <c r="E3" s="8"/>
      <c r="F3" s="8"/>
    </row>
    <row r="4" spans="1:7" s="15" customFormat="1" ht="15">
      <c r="A4" s="11" t="s">
        <v>15</v>
      </c>
      <c r="B4" s="10" t="s">
        <v>10</v>
      </c>
      <c r="C4" s="10" t="s">
        <v>7</v>
      </c>
      <c r="D4" s="10" t="s">
        <v>11</v>
      </c>
      <c r="E4" s="9">
        <v>1991</v>
      </c>
      <c r="F4" s="10" t="s">
        <v>8</v>
      </c>
      <c r="G4" s="16"/>
    </row>
    <row r="5" spans="1:6" ht="15">
      <c r="A5" s="8"/>
      <c r="B5" s="8"/>
      <c r="C5" s="8"/>
      <c r="D5" s="8"/>
      <c r="E5" s="8"/>
      <c r="F5" s="8"/>
    </row>
    <row r="6" spans="1:7" s="15" customFormat="1" ht="15">
      <c r="A6" s="11" t="s">
        <v>16</v>
      </c>
      <c r="B6" s="10" t="s">
        <v>12</v>
      </c>
      <c r="C6" s="10" t="s">
        <v>7</v>
      </c>
      <c r="D6" s="10" t="s">
        <v>13</v>
      </c>
      <c r="E6" s="9">
        <v>1980</v>
      </c>
      <c r="F6" s="10" t="s">
        <v>8</v>
      </c>
      <c r="G6" s="16"/>
    </row>
    <row r="7" spans="1:6" ht="15">
      <c r="A7" s="8"/>
      <c r="B7" s="8"/>
      <c r="C7" s="8"/>
      <c r="D7" s="8"/>
      <c r="E7" s="8"/>
      <c r="F7" s="8"/>
    </row>
    <row r="8" spans="1:6" ht="15">
      <c r="A8" s="4">
        <v>1</v>
      </c>
      <c r="B8" s="1" t="s">
        <v>17</v>
      </c>
      <c r="C8" s="1" t="s">
        <v>7</v>
      </c>
      <c r="D8" s="1" t="s">
        <v>18</v>
      </c>
      <c r="E8" s="1">
        <v>2004</v>
      </c>
      <c r="F8" s="1" t="s">
        <v>19</v>
      </c>
    </row>
    <row r="9" spans="1:6" ht="15">
      <c r="A9" s="4">
        <v>1</v>
      </c>
      <c r="B9" s="1" t="s">
        <v>17</v>
      </c>
      <c r="C9" s="1" t="s">
        <v>20</v>
      </c>
      <c r="D9" s="1" t="s">
        <v>21</v>
      </c>
      <c r="E9" s="1">
        <v>2004</v>
      </c>
      <c r="F9" s="1" t="s">
        <v>19</v>
      </c>
    </row>
    <row r="10" spans="1:6" ht="15">
      <c r="A10" s="4">
        <v>1</v>
      </c>
      <c r="B10" s="1" t="s">
        <v>17</v>
      </c>
      <c r="C10" s="1" t="s">
        <v>22</v>
      </c>
      <c r="D10" s="1" t="s">
        <v>23</v>
      </c>
      <c r="E10" s="1">
        <v>2004</v>
      </c>
      <c r="F10" s="1" t="s">
        <v>19</v>
      </c>
    </row>
    <row r="11" spans="1:6" ht="15">
      <c r="A11" s="4">
        <v>1</v>
      </c>
      <c r="B11" s="1" t="s">
        <v>17</v>
      </c>
      <c r="C11" s="1" t="s">
        <v>24</v>
      </c>
      <c r="D11" s="1" t="s">
        <v>25</v>
      </c>
      <c r="E11" s="1">
        <v>2005</v>
      </c>
      <c r="F11" s="1" t="s">
        <v>19</v>
      </c>
    </row>
    <row r="12" spans="1:6" ht="15">
      <c r="A12" s="4">
        <v>1</v>
      </c>
      <c r="B12" s="1" t="s">
        <v>17</v>
      </c>
      <c r="C12" s="1" t="s">
        <v>26</v>
      </c>
      <c r="D12" s="1" t="s">
        <v>27</v>
      </c>
      <c r="E12" s="1">
        <v>2006</v>
      </c>
      <c r="F12" s="1" t="s">
        <v>19</v>
      </c>
    </row>
    <row r="13" spans="1:6" ht="15">
      <c r="A13" s="4">
        <v>1</v>
      </c>
      <c r="B13" s="1" t="s">
        <v>17</v>
      </c>
      <c r="C13" s="1" t="s">
        <v>7</v>
      </c>
      <c r="D13" s="1" t="s">
        <v>28</v>
      </c>
      <c r="E13" s="2">
        <v>2004</v>
      </c>
      <c r="F13" s="1" t="s">
        <v>8</v>
      </c>
    </row>
    <row r="14" spans="1:6" ht="15">
      <c r="A14" s="4">
        <v>1</v>
      </c>
      <c r="B14" s="1" t="s">
        <v>17</v>
      </c>
      <c r="C14" s="1" t="s">
        <v>20</v>
      </c>
      <c r="D14" s="1" t="s">
        <v>29</v>
      </c>
      <c r="E14" s="2">
        <v>2004</v>
      </c>
      <c r="F14" s="1" t="s">
        <v>8</v>
      </c>
    </row>
    <row r="15" spans="1:6" ht="15">
      <c r="A15" s="4">
        <v>1</v>
      </c>
      <c r="B15" s="1" t="s">
        <v>17</v>
      </c>
      <c r="C15" s="1" t="s">
        <v>22</v>
      </c>
      <c r="D15" s="1" t="s">
        <v>30</v>
      </c>
      <c r="E15" s="2">
        <v>2003</v>
      </c>
      <c r="F15" s="1" t="s">
        <v>8</v>
      </c>
    </row>
    <row r="16" spans="1:6" ht="15">
      <c r="A16" s="4">
        <v>1</v>
      </c>
      <c r="B16" s="1" t="s">
        <v>17</v>
      </c>
      <c r="C16" s="1" t="s">
        <v>24</v>
      </c>
      <c r="D16" s="1" t="s">
        <v>31</v>
      </c>
      <c r="E16" s="2"/>
      <c r="F16" s="1" t="s">
        <v>8</v>
      </c>
    </row>
    <row r="17" spans="1:6" ht="15">
      <c r="A17" s="4">
        <v>1</v>
      </c>
      <c r="B17" s="1" t="s">
        <v>17</v>
      </c>
      <c r="C17" s="1" t="s">
        <v>26</v>
      </c>
      <c r="D17" s="1" t="s">
        <v>32</v>
      </c>
      <c r="E17" s="2">
        <v>2005</v>
      </c>
      <c r="F17" s="1" t="s">
        <v>8</v>
      </c>
    </row>
    <row r="18" spans="1:6" ht="15">
      <c r="A18" s="4">
        <v>1</v>
      </c>
      <c r="B18" s="1" t="s">
        <v>17</v>
      </c>
      <c r="C18" s="1" t="s">
        <v>33</v>
      </c>
      <c r="D18" s="1" t="s">
        <v>196</v>
      </c>
      <c r="E18" s="2"/>
      <c r="F18" s="1" t="s">
        <v>8</v>
      </c>
    </row>
    <row r="19" spans="1:7" ht="15">
      <c r="A19" s="12">
        <v>1</v>
      </c>
      <c r="B19" s="13" t="s">
        <v>17</v>
      </c>
      <c r="C19" s="13" t="s">
        <v>66</v>
      </c>
      <c r="D19" s="13" t="s">
        <v>160</v>
      </c>
      <c r="E19" s="14">
        <v>2004</v>
      </c>
      <c r="F19" s="13" t="s">
        <v>8</v>
      </c>
      <c r="G19" s="17" t="s">
        <v>156</v>
      </c>
    </row>
    <row r="20" spans="1:6" ht="15">
      <c r="A20" s="4">
        <v>1</v>
      </c>
      <c r="B20" s="1" t="s">
        <v>17</v>
      </c>
      <c r="C20" s="3" t="s">
        <v>7</v>
      </c>
      <c r="D20" s="2" t="s">
        <v>34</v>
      </c>
      <c r="E20" s="2">
        <v>2006</v>
      </c>
      <c r="F20" s="3" t="s">
        <v>35</v>
      </c>
    </row>
    <row r="21" spans="1:6" ht="15">
      <c r="A21" s="8"/>
      <c r="B21" s="8"/>
      <c r="C21" s="8"/>
      <c r="D21" s="8"/>
      <c r="E21" s="8"/>
      <c r="F21" s="8"/>
    </row>
    <row r="22" spans="1:6" ht="15">
      <c r="A22" s="4">
        <v>2</v>
      </c>
      <c r="B22" s="5" t="s">
        <v>36</v>
      </c>
      <c r="C22" s="5" t="s">
        <v>7</v>
      </c>
      <c r="D22" s="5" t="s">
        <v>37</v>
      </c>
      <c r="E22" s="5">
        <v>2004</v>
      </c>
      <c r="F22" s="6" t="s">
        <v>8</v>
      </c>
    </row>
    <row r="23" spans="1:6" ht="15">
      <c r="A23" s="4">
        <v>2</v>
      </c>
      <c r="B23" s="5" t="s">
        <v>36</v>
      </c>
      <c r="C23" s="5" t="s">
        <v>20</v>
      </c>
      <c r="D23" s="5" t="s">
        <v>38</v>
      </c>
      <c r="E23" s="5">
        <v>2005</v>
      </c>
      <c r="F23" s="6" t="s">
        <v>8</v>
      </c>
    </row>
    <row r="24" spans="1:6" ht="15">
      <c r="A24" s="4">
        <v>2</v>
      </c>
      <c r="B24" s="5" t="s">
        <v>36</v>
      </c>
      <c r="C24" s="5" t="s">
        <v>7</v>
      </c>
      <c r="D24" s="5" t="s">
        <v>39</v>
      </c>
      <c r="E24" s="5">
        <v>2004</v>
      </c>
      <c r="F24" s="6" t="s">
        <v>35</v>
      </c>
    </row>
    <row r="26" spans="1:6" ht="15">
      <c r="A26" s="4">
        <v>3</v>
      </c>
      <c r="B26" s="1" t="s">
        <v>40</v>
      </c>
      <c r="C26" s="1" t="s">
        <v>7</v>
      </c>
      <c r="D26" s="7" t="s">
        <v>41</v>
      </c>
      <c r="E26" s="3">
        <v>2003</v>
      </c>
      <c r="F26" s="1" t="s">
        <v>8</v>
      </c>
    </row>
    <row r="27" spans="1:6" ht="15">
      <c r="A27" s="4">
        <v>3</v>
      </c>
      <c r="B27" s="1" t="s">
        <v>40</v>
      </c>
      <c r="C27" s="1" t="s">
        <v>20</v>
      </c>
      <c r="D27" s="7" t="s">
        <v>42</v>
      </c>
      <c r="E27" s="3">
        <v>2003</v>
      </c>
      <c r="F27" s="1" t="s">
        <v>8</v>
      </c>
    </row>
    <row r="28" spans="1:6" ht="15">
      <c r="A28" s="4">
        <v>3</v>
      </c>
      <c r="B28" s="1" t="s">
        <v>40</v>
      </c>
      <c r="C28" s="1" t="s">
        <v>22</v>
      </c>
      <c r="D28" s="1" t="s">
        <v>43</v>
      </c>
      <c r="E28" s="3">
        <v>2003</v>
      </c>
      <c r="F28" s="1" t="s">
        <v>8</v>
      </c>
    </row>
    <row r="29" spans="1:6" ht="15">
      <c r="A29" s="4">
        <v>3</v>
      </c>
      <c r="B29" s="1" t="s">
        <v>40</v>
      </c>
      <c r="C29" s="1" t="s">
        <v>24</v>
      </c>
      <c r="D29" s="1" t="s">
        <v>44</v>
      </c>
      <c r="E29" s="3">
        <v>2003</v>
      </c>
      <c r="F29" s="1" t="s">
        <v>8</v>
      </c>
    </row>
    <row r="30" spans="1:6" ht="15">
      <c r="A30" s="4"/>
      <c r="B30" s="1"/>
      <c r="C30" s="1"/>
      <c r="D30" s="1"/>
      <c r="E30" s="3"/>
      <c r="F30" s="1"/>
    </row>
    <row r="31" spans="1:6" ht="15">
      <c r="A31" s="4">
        <v>3</v>
      </c>
      <c r="B31" s="1" t="s">
        <v>40</v>
      </c>
      <c r="C31" s="1" t="s">
        <v>7</v>
      </c>
      <c r="D31" s="1" t="s">
        <v>45</v>
      </c>
      <c r="E31" s="1">
        <v>2003</v>
      </c>
      <c r="F31" s="1" t="s">
        <v>35</v>
      </c>
    </row>
    <row r="32" spans="1:6" ht="15">
      <c r="A32" s="4">
        <v>3</v>
      </c>
      <c r="B32" s="1" t="s">
        <v>40</v>
      </c>
      <c r="C32" s="1" t="s">
        <v>20</v>
      </c>
      <c r="D32" s="1" t="s">
        <v>46</v>
      </c>
      <c r="E32" s="1">
        <v>2003</v>
      </c>
      <c r="F32" s="1" t="s">
        <v>35</v>
      </c>
    </row>
    <row r="33" spans="1:6" ht="15">
      <c r="A33" s="4">
        <v>3</v>
      </c>
      <c r="B33" s="1" t="s">
        <v>40</v>
      </c>
      <c r="C33" s="1" t="s">
        <v>7</v>
      </c>
      <c r="D33" s="1" t="s">
        <v>47</v>
      </c>
      <c r="E33" s="1">
        <v>2003</v>
      </c>
      <c r="F33" s="1" t="s">
        <v>19</v>
      </c>
    </row>
    <row r="34" spans="1:6" ht="15">
      <c r="A34" s="4">
        <v>3</v>
      </c>
      <c r="B34" s="1" t="s">
        <v>40</v>
      </c>
      <c r="C34" s="1" t="s">
        <v>20</v>
      </c>
      <c r="D34" s="1" t="s">
        <v>48</v>
      </c>
      <c r="E34" s="1">
        <v>2003</v>
      </c>
      <c r="F34" s="1" t="s">
        <v>19</v>
      </c>
    </row>
    <row r="35" spans="1:6" ht="15">
      <c r="A35" s="4">
        <v>3</v>
      </c>
      <c r="B35" s="1" t="s">
        <v>40</v>
      </c>
      <c r="C35" s="1" t="s">
        <v>22</v>
      </c>
      <c r="D35" s="1" t="s">
        <v>49</v>
      </c>
      <c r="E35" s="1">
        <v>2003</v>
      </c>
      <c r="F35" s="1" t="s">
        <v>19</v>
      </c>
    </row>
    <row r="37" spans="1:6" ht="15">
      <c r="A37" s="4">
        <v>4</v>
      </c>
      <c r="B37" s="5" t="s">
        <v>50</v>
      </c>
      <c r="C37" s="5" t="s">
        <v>7</v>
      </c>
      <c r="D37" s="5" t="s">
        <v>51</v>
      </c>
      <c r="E37" s="5">
        <v>2003</v>
      </c>
      <c r="F37" s="6" t="s">
        <v>8</v>
      </c>
    </row>
    <row r="38" spans="1:6" ht="15">
      <c r="A38" s="4">
        <v>4</v>
      </c>
      <c r="B38" s="5" t="s">
        <v>50</v>
      </c>
      <c r="C38" s="5" t="s">
        <v>20</v>
      </c>
      <c r="D38" s="5" t="s">
        <v>52</v>
      </c>
      <c r="E38" s="5">
        <v>2003</v>
      </c>
      <c r="F38" s="6" t="s">
        <v>8</v>
      </c>
    </row>
    <row r="39" spans="1:6" ht="15">
      <c r="A39" s="4">
        <v>4</v>
      </c>
      <c r="B39" s="5" t="s">
        <v>50</v>
      </c>
      <c r="C39" s="5" t="s">
        <v>22</v>
      </c>
      <c r="D39" s="5" t="s">
        <v>53</v>
      </c>
      <c r="E39" s="5">
        <v>2003</v>
      </c>
      <c r="F39" s="6" t="s">
        <v>8</v>
      </c>
    </row>
    <row r="40" spans="1:6" ht="15">
      <c r="A40" s="4">
        <v>4</v>
      </c>
      <c r="B40" s="5" t="s">
        <v>50</v>
      </c>
      <c r="C40" s="5" t="s">
        <v>7</v>
      </c>
      <c r="D40" s="9" t="s">
        <v>54</v>
      </c>
      <c r="E40" s="4">
        <v>2003</v>
      </c>
      <c r="F40" s="10" t="s">
        <v>35</v>
      </c>
    </row>
    <row r="41" spans="1:6" ht="15">
      <c r="A41" s="4">
        <v>4</v>
      </c>
      <c r="B41" s="5" t="s">
        <v>50</v>
      </c>
      <c r="C41" s="4" t="s">
        <v>20</v>
      </c>
      <c r="D41" s="9" t="s">
        <v>55</v>
      </c>
      <c r="E41" s="9">
        <v>2003</v>
      </c>
      <c r="F41" s="10" t="s">
        <v>35</v>
      </c>
    </row>
    <row r="42" spans="1:6" ht="15">
      <c r="A42" s="4">
        <v>4</v>
      </c>
      <c r="B42" s="5" t="s">
        <v>50</v>
      </c>
      <c r="C42" s="4" t="s">
        <v>22</v>
      </c>
      <c r="D42" s="9" t="s">
        <v>56</v>
      </c>
      <c r="E42" s="9">
        <v>2003</v>
      </c>
      <c r="F42" s="10" t="s">
        <v>35</v>
      </c>
    </row>
    <row r="44" spans="1:6" ht="15">
      <c r="A44" s="4">
        <v>5</v>
      </c>
      <c r="B44" s="1" t="s">
        <v>57</v>
      </c>
      <c r="C44" s="1" t="s">
        <v>7</v>
      </c>
      <c r="D44" s="1" t="s">
        <v>58</v>
      </c>
      <c r="E44" s="3">
        <v>2002</v>
      </c>
      <c r="F44" s="1" t="s">
        <v>8</v>
      </c>
    </row>
    <row r="45" spans="1:6" ht="15">
      <c r="A45" s="4">
        <v>5</v>
      </c>
      <c r="B45" s="1" t="s">
        <v>57</v>
      </c>
      <c r="C45" s="1" t="s">
        <v>20</v>
      </c>
      <c r="D45" s="1" t="s">
        <v>59</v>
      </c>
      <c r="E45" s="3">
        <v>2002</v>
      </c>
      <c r="F45" s="1" t="s">
        <v>8</v>
      </c>
    </row>
    <row r="46" spans="1:6" ht="15">
      <c r="A46" s="4">
        <v>5</v>
      </c>
      <c r="B46" s="1" t="s">
        <v>57</v>
      </c>
      <c r="C46" s="1" t="s">
        <v>22</v>
      </c>
      <c r="D46" s="1" t="s">
        <v>60</v>
      </c>
      <c r="E46" s="3">
        <v>2002</v>
      </c>
      <c r="F46" s="1" t="s">
        <v>8</v>
      </c>
    </row>
    <row r="47" spans="1:6" ht="15">
      <c r="A47" s="4">
        <v>5</v>
      </c>
      <c r="B47" s="1" t="s">
        <v>57</v>
      </c>
      <c r="C47" s="1" t="s">
        <v>24</v>
      </c>
      <c r="D47" s="1" t="s">
        <v>61</v>
      </c>
      <c r="E47" s="3">
        <v>2002</v>
      </c>
      <c r="F47" s="1" t="s">
        <v>8</v>
      </c>
    </row>
    <row r="48" spans="1:6" ht="15">
      <c r="A48" s="4">
        <v>5</v>
      </c>
      <c r="B48" s="1" t="s">
        <v>57</v>
      </c>
      <c r="C48" s="1" t="s">
        <v>26</v>
      </c>
      <c r="D48" s="1" t="s">
        <v>62</v>
      </c>
      <c r="E48" s="3">
        <v>2002</v>
      </c>
      <c r="F48" s="1" t="s">
        <v>8</v>
      </c>
    </row>
    <row r="49" spans="1:6" ht="15">
      <c r="A49" s="4">
        <v>5</v>
      </c>
      <c r="B49" s="1" t="s">
        <v>57</v>
      </c>
      <c r="C49" s="1" t="s">
        <v>7</v>
      </c>
      <c r="D49" s="1" t="s">
        <v>63</v>
      </c>
      <c r="E49" s="3">
        <v>2002</v>
      </c>
      <c r="F49" s="1" t="s">
        <v>35</v>
      </c>
    </row>
    <row r="50" spans="1:6" ht="15">
      <c r="A50" s="4">
        <v>5</v>
      </c>
      <c r="B50" s="1" t="s">
        <v>57</v>
      </c>
      <c r="C50" s="1" t="s">
        <v>20</v>
      </c>
      <c r="D50" s="1" t="s">
        <v>64</v>
      </c>
      <c r="E50" s="3">
        <v>2002</v>
      </c>
      <c r="F50" s="1" t="s">
        <v>35</v>
      </c>
    </row>
    <row r="51" spans="1:6" ht="15">
      <c r="A51" s="4">
        <v>5</v>
      </c>
      <c r="B51" s="1" t="s">
        <v>57</v>
      </c>
      <c r="C51" s="1" t="s">
        <v>33</v>
      </c>
      <c r="D51" s="1" t="s">
        <v>65</v>
      </c>
      <c r="E51" s="3">
        <v>2002</v>
      </c>
      <c r="F51" s="1" t="s">
        <v>8</v>
      </c>
    </row>
    <row r="52" spans="1:6" ht="15">
      <c r="A52" s="4">
        <v>5</v>
      </c>
      <c r="B52" s="1" t="s">
        <v>57</v>
      </c>
      <c r="C52" s="1" t="s">
        <v>66</v>
      </c>
      <c r="D52" s="1" t="s">
        <v>67</v>
      </c>
      <c r="E52" s="3">
        <v>2002</v>
      </c>
      <c r="F52" s="1" t="s">
        <v>8</v>
      </c>
    </row>
    <row r="53" spans="1:6" ht="15">
      <c r="A53" s="4">
        <v>5</v>
      </c>
      <c r="B53" s="1" t="s">
        <v>57</v>
      </c>
      <c r="C53" s="1" t="s">
        <v>7</v>
      </c>
      <c r="D53" s="1" t="s">
        <v>68</v>
      </c>
      <c r="E53" s="1">
        <v>2002</v>
      </c>
      <c r="F53" s="1" t="s">
        <v>19</v>
      </c>
    </row>
    <row r="54" spans="1:6" ht="15">
      <c r="A54" s="4">
        <v>5</v>
      </c>
      <c r="B54" s="1" t="s">
        <v>57</v>
      </c>
      <c r="C54" s="1" t="s">
        <v>20</v>
      </c>
      <c r="D54" s="1" t="s">
        <v>69</v>
      </c>
      <c r="E54" s="1">
        <v>2002</v>
      </c>
      <c r="F54" s="1" t="s">
        <v>19</v>
      </c>
    </row>
    <row r="55" spans="1:6" ht="15">
      <c r="A55" s="4">
        <v>5</v>
      </c>
      <c r="B55" s="1" t="s">
        <v>57</v>
      </c>
      <c r="C55" s="1" t="s">
        <v>22</v>
      </c>
      <c r="D55" s="1" t="s">
        <v>70</v>
      </c>
      <c r="E55" s="1">
        <v>2002</v>
      </c>
      <c r="F55" s="1" t="s">
        <v>19</v>
      </c>
    </row>
    <row r="56" spans="1:6" ht="15">
      <c r="A56" s="4">
        <v>5</v>
      </c>
      <c r="B56" s="1" t="s">
        <v>57</v>
      </c>
      <c r="C56" s="1" t="s">
        <v>24</v>
      </c>
      <c r="D56" s="1" t="s">
        <v>71</v>
      </c>
      <c r="E56" s="1">
        <v>2002</v>
      </c>
      <c r="F56" s="1" t="s">
        <v>19</v>
      </c>
    </row>
    <row r="57" spans="1:6" ht="15">
      <c r="A57" s="4">
        <v>5</v>
      </c>
      <c r="B57" s="1" t="s">
        <v>57</v>
      </c>
      <c r="C57" s="1" t="s">
        <v>26</v>
      </c>
      <c r="D57" s="1" t="s">
        <v>72</v>
      </c>
      <c r="E57" s="1">
        <v>2002</v>
      </c>
      <c r="F57" s="1" t="s">
        <v>19</v>
      </c>
    </row>
    <row r="58" spans="1:6" ht="15">
      <c r="A58" s="4">
        <v>5</v>
      </c>
      <c r="B58" s="1" t="s">
        <v>57</v>
      </c>
      <c r="C58" s="1" t="s">
        <v>33</v>
      </c>
      <c r="D58" s="1" t="s">
        <v>73</v>
      </c>
      <c r="E58" s="1">
        <v>2002</v>
      </c>
      <c r="F58" s="1" t="s">
        <v>19</v>
      </c>
    </row>
    <row r="59" spans="1:6" ht="15">
      <c r="A59" s="4">
        <v>5</v>
      </c>
      <c r="B59" s="1" t="s">
        <v>57</v>
      </c>
      <c r="C59" s="1" t="s">
        <v>66</v>
      </c>
      <c r="D59" s="1" t="s">
        <v>74</v>
      </c>
      <c r="E59" s="1">
        <v>2002</v>
      </c>
      <c r="F59" s="1" t="s">
        <v>19</v>
      </c>
    </row>
    <row r="60" spans="1:6" ht="15">
      <c r="A60" s="4">
        <v>6</v>
      </c>
      <c r="B60" s="1" t="s">
        <v>57</v>
      </c>
      <c r="C60" s="1" t="s">
        <v>90</v>
      </c>
      <c r="D60" s="1" t="s">
        <v>175</v>
      </c>
      <c r="E60" s="1">
        <v>2002</v>
      </c>
      <c r="F60" s="1" t="s">
        <v>8</v>
      </c>
    </row>
    <row r="62" spans="1:6" ht="15">
      <c r="A62" s="4">
        <v>6</v>
      </c>
      <c r="B62" s="5" t="s">
        <v>75</v>
      </c>
      <c r="C62" s="5" t="s">
        <v>7</v>
      </c>
      <c r="D62" s="5" t="s">
        <v>76</v>
      </c>
      <c r="E62" s="5">
        <v>2002</v>
      </c>
      <c r="F62" s="6" t="s">
        <v>8</v>
      </c>
    </row>
    <row r="63" spans="1:6" ht="15">
      <c r="A63" s="4">
        <v>6</v>
      </c>
      <c r="B63" s="5" t="s">
        <v>75</v>
      </c>
      <c r="C63" s="5" t="s">
        <v>20</v>
      </c>
      <c r="D63" s="5" t="s">
        <v>77</v>
      </c>
      <c r="E63" s="5">
        <v>2002</v>
      </c>
      <c r="F63" s="6" t="s">
        <v>8</v>
      </c>
    </row>
    <row r="64" spans="1:6" ht="15">
      <c r="A64" s="4">
        <v>6</v>
      </c>
      <c r="B64" s="5" t="s">
        <v>75</v>
      </c>
      <c r="C64" s="5" t="s">
        <v>22</v>
      </c>
      <c r="D64" s="5" t="s">
        <v>78</v>
      </c>
      <c r="E64" s="5">
        <v>2002</v>
      </c>
      <c r="F64" s="6" t="s">
        <v>8</v>
      </c>
    </row>
    <row r="65" spans="1:6" ht="15">
      <c r="A65" s="4">
        <v>6</v>
      </c>
      <c r="B65" s="5" t="s">
        <v>75</v>
      </c>
      <c r="C65" s="5" t="s">
        <v>24</v>
      </c>
      <c r="D65" s="5" t="s">
        <v>79</v>
      </c>
      <c r="E65" s="5">
        <v>2002</v>
      </c>
      <c r="F65" s="6" t="s">
        <v>8</v>
      </c>
    </row>
    <row r="66" spans="1:6" ht="15">
      <c r="A66" s="4">
        <v>6</v>
      </c>
      <c r="B66" s="5" t="s">
        <v>75</v>
      </c>
      <c r="C66" s="5" t="s">
        <v>7</v>
      </c>
      <c r="D66" s="5" t="s">
        <v>80</v>
      </c>
      <c r="E66" s="5">
        <v>2002</v>
      </c>
      <c r="F66" s="6" t="s">
        <v>35</v>
      </c>
    </row>
    <row r="67" spans="1:6" ht="15">
      <c r="A67" s="4">
        <v>6</v>
      </c>
      <c r="B67" s="5" t="s">
        <v>75</v>
      </c>
      <c r="C67" s="5" t="s">
        <v>20</v>
      </c>
      <c r="D67" s="5" t="s">
        <v>81</v>
      </c>
      <c r="E67" s="5">
        <v>2002</v>
      </c>
      <c r="F67" s="6" t="s">
        <v>35</v>
      </c>
    </row>
    <row r="69" spans="1:6" ht="15">
      <c r="A69" s="4">
        <v>7</v>
      </c>
      <c r="B69" s="1" t="s">
        <v>82</v>
      </c>
      <c r="C69" s="1" t="s">
        <v>7</v>
      </c>
      <c r="D69" s="1" t="s">
        <v>83</v>
      </c>
      <c r="E69" s="3">
        <v>2001</v>
      </c>
      <c r="F69" s="1" t="s">
        <v>8</v>
      </c>
    </row>
    <row r="70" spans="1:6" ht="15">
      <c r="A70" s="4">
        <v>7</v>
      </c>
      <c r="B70" s="1" t="s">
        <v>82</v>
      </c>
      <c r="C70" s="1" t="s">
        <v>20</v>
      </c>
      <c r="D70" s="1" t="s">
        <v>84</v>
      </c>
      <c r="E70" s="3">
        <v>2001</v>
      </c>
      <c r="F70" s="1" t="s">
        <v>8</v>
      </c>
    </row>
    <row r="71" spans="1:6" ht="15">
      <c r="A71" s="4">
        <v>7</v>
      </c>
      <c r="B71" s="1" t="s">
        <v>82</v>
      </c>
      <c r="C71" s="1" t="s">
        <v>22</v>
      </c>
      <c r="D71" s="1" t="s">
        <v>85</v>
      </c>
      <c r="E71" s="3">
        <v>2001</v>
      </c>
      <c r="F71" s="1" t="s">
        <v>8</v>
      </c>
    </row>
    <row r="72" spans="1:6" ht="15">
      <c r="A72" s="4">
        <v>7</v>
      </c>
      <c r="B72" s="1" t="s">
        <v>82</v>
      </c>
      <c r="C72" s="1" t="s">
        <v>24</v>
      </c>
      <c r="D72" s="1" t="s">
        <v>86</v>
      </c>
      <c r="E72" s="3">
        <v>2001</v>
      </c>
      <c r="F72" s="1" t="s">
        <v>8</v>
      </c>
    </row>
    <row r="73" spans="1:6" ht="15">
      <c r="A73" s="4">
        <v>7</v>
      </c>
      <c r="B73" s="1" t="s">
        <v>82</v>
      </c>
      <c r="C73" s="1" t="s">
        <v>26</v>
      </c>
      <c r="D73" s="1" t="s">
        <v>87</v>
      </c>
      <c r="E73" s="3">
        <v>2001</v>
      </c>
      <c r="F73" s="1" t="s">
        <v>8</v>
      </c>
    </row>
    <row r="74" spans="1:6" ht="15">
      <c r="A74" s="4">
        <v>7</v>
      </c>
      <c r="B74" s="1" t="s">
        <v>82</v>
      </c>
      <c r="C74" s="1" t="s">
        <v>33</v>
      </c>
      <c r="D74" s="1" t="s">
        <v>88</v>
      </c>
      <c r="E74" s="3">
        <v>2001</v>
      </c>
      <c r="F74" s="1" t="s">
        <v>8</v>
      </c>
    </row>
    <row r="75" spans="1:6" ht="15">
      <c r="A75" s="4">
        <v>7</v>
      </c>
      <c r="B75" s="1" t="s">
        <v>82</v>
      </c>
      <c r="C75" s="1" t="s">
        <v>66</v>
      </c>
      <c r="D75" s="1" t="s">
        <v>89</v>
      </c>
      <c r="E75" s="3">
        <v>2001</v>
      </c>
      <c r="F75" s="1" t="s">
        <v>8</v>
      </c>
    </row>
    <row r="76" spans="1:6" ht="15">
      <c r="A76" s="4">
        <v>7</v>
      </c>
      <c r="B76" s="1" t="s">
        <v>82</v>
      </c>
      <c r="C76" s="1" t="s">
        <v>90</v>
      </c>
      <c r="D76" s="1" t="s">
        <v>91</v>
      </c>
      <c r="E76" s="3">
        <v>2001</v>
      </c>
      <c r="F76" s="1" t="s">
        <v>8</v>
      </c>
    </row>
    <row r="77" spans="1:6" ht="15">
      <c r="A77" s="4">
        <v>7</v>
      </c>
      <c r="B77" s="1" t="s">
        <v>82</v>
      </c>
      <c r="C77" s="1" t="s">
        <v>92</v>
      </c>
      <c r="D77" s="1" t="s">
        <v>93</v>
      </c>
      <c r="E77" s="3">
        <v>2001</v>
      </c>
      <c r="F77" s="1" t="s">
        <v>8</v>
      </c>
    </row>
    <row r="78" spans="1:6" ht="15">
      <c r="A78" s="4">
        <v>7</v>
      </c>
      <c r="B78" s="1" t="s">
        <v>82</v>
      </c>
      <c r="C78" s="1" t="s">
        <v>111</v>
      </c>
      <c r="D78" s="1" t="s">
        <v>94</v>
      </c>
      <c r="E78" s="3">
        <v>2001</v>
      </c>
      <c r="F78" s="1" t="s">
        <v>8</v>
      </c>
    </row>
    <row r="79" spans="1:6" ht="15">
      <c r="A79" s="4">
        <v>7</v>
      </c>
      <c r="B79" s="1" t="s">
        <v>82</v>
      </c>
      <c r="C79" s="1" t="s">
        <v>7</v>
      </c>
      <c r="D79" s="1" t="s">
        <v>95</v>
      </c>
      <c r="E79" s="3">
        <v>2001</v>
      </c>
      <c r="F79" s="1" t="s">
        <v>35</v>
      </c>
    </row>
    <row r="80" spans="1:6" ht="15">
      <c r="A80" s="4">
        <v>7</v>
      </c>
      <c r="B80" s="1" t="s">
        <v>82</v>
      </c>
      <c r="C80" s="1" t="s">
        <v>20</v>
      </c>
      <c r="D80" s="1" t="s">
        <v>96</v>
      </c>
      <c r="E80" s="3">
        <v>2001</v>
      </c>
      <c r="F80" s="1" t="s">
        <v>35</v>
      </c>
    </row>
    <row r="82" spans="1:6" ht="15">
      <c r="A82" s="4">
        <v>8</v>
      </c>
      <c r="B82" s="1" t="s">
        <v>98</v>
      </c>
      <c r="C82" s="1" t="s">
        <v>7</v>
      </c>
      <c r="D82" s="1" t="s">
        <v>99</v>
      </c>
      <c r="E82" s="3">
        <v>2001</v>
      </c>
      <c r="F82" s="1" t="s">
        <v>8</v>
      </c>
    </row>
    <row r="83" spans="1:6" ht="15">
      <c r="A83" s="4">
        <v>8</v>
      </c>
      <c r="B83" s="1" t="s">
        <v>98</v>
      </c>
      <c r="C83" s="1" t="s">
        <v>20</v>
      </c>
      <c r="D83" s="1" t="s">
        <v>97</v>
      </c>
      <c r="E83" s="3">
        <v>2001</v>
      </c>
      <c r="F83" s="1" t="s">
        <v>8</v>
      </c>
    </row>
    <row r="84" spans="1:6" ht="15">
      <c r="A84" s="4">
        <v>8</v>
      </c>
      <c r="B84" s="1" t="s">
        <v>98</v>
      </c>
      <c r="C84" s="4" t="s">
        <v>22</v>
      </c>
      <c r="D84" s="4" t="s">
        <v>112</v>
      </c>
      <c r="E84" s="4">
        <v>2001</v>
      </c>
      <c r="F84" s="4" t="s">
        <v>8</v>
      </c>
    </row>
    <row r="86" spans="1:6" ht="15">
      <c r="A86" s="4">
        <v>9</v>
      </c>
      <c r="B86" s="1" t="s">
        <v>100</v>
      </c>
      <c r="C86" s="1" t="s">
        <v>7</v>
      </c>
      <c r="D86" s="1" t="s">
        <v>101</v>
      </c>
      <c r="E86" s="3">
        <v>2000</v>
      </c>
      <c r="F86" s="1" t="s">
        <v>8</v>
      </c>
    </row>
    <row r="87" spans="1:6" ht="15">
      <c r="A87" s="4">
        <v>9</v>
      </c>
      <c r="B87" s="1" t="s">
        <v>100</v>
      </c>
      <c r="C87" s="1" t="s">
        <v>7</v>
      </c>
      <c r="D87" s="1" t="s">
        <v>102</v>
      </c>
      <c r="E87" s="3">
        <v>2000</v>
      </c>
      <c r="F87" s="1" t="s">
        <v>8</v>
      </c>
    </row>
    <row r="88" spans="1:6" ht="15">
      <c r="A88" s="4">
        <v>9</v>
      </c>
      <c r="B88" s="1" t="s">
        <v>100</v>
      </c>
      <c r="C88" s="1" t="s">
        <v>7</v>
      </c>
      <c r="D88" s="1" t="s">
        <v>103</v>
      </c>
      <c r="E88" s="3">
        <v>2000</v>
      </c>
      <c r="F88" s="1" t="s">
        <v>8</v>
      </c>
    </row>
    <row r="89" spans="1:6" ht="15">
      <c r="A89" s="4">
        <v>9</v>
      </c>
      <c r="B89" s="1" t="s">
        <v>100</v>
      </c>
      <c r="C89" s="1" t="s">
        <v>7</v>
      </c>
      <c r="D89" s="1" t="s">
        <v>104</v>
      </c>
      <c r="E89" s="3">
        <v>2000</v>
      </c>
      <c r="F89" s="1" t="s">
        <v>8</v>
      </c>
    </row>
    <row r="90" spans="1:6" ht="15">
      <c r="A90" s="4">
        <v>9</v>
      </c>
      <c r="B90" s="1" t="s">
        <v>100</v>
      </c>
      <c r="C90" s="1" t="s">
        <v>7</v>
      </c>
      <c r="D90" s="1" t="s">
        <v>105</v>
      </c>
      <c r="E90" s="3">
        <v>2000</v>
      </c>
      <c r="F90" s="1" t="s">
        <v>8</v>
      </c>
    </row>
    <row r="91" spans="1:6" ht="15">
      <c r="A91" s="4">
        <v>10</v>
      </c>
      <c r="B91" s="1" t="s">
        <v>100</v>
      </c>
      <c r="C91" s="10" t="s">
        <v>7</v>
      </c>
      <c r="D91" s="10" t="s">
        <v>113</v>
      </c>
      <c r="E91" s="37">
        <v>2000</v>
      </c>
      <c r="F91" s="10" t="s">
        <v>114</v>
      </c>
    </row>
    <row r="93" spans="1:6" ht="15">
      <c r="A93" s="4">
        <v>10</v>
      </c>
      <c r="B93" s="1" t="s">
        <v>106</v>
      </c>
      <c r="C93" s="1" t="s">
        <v>7</v>
      </c>
      <c r="D93" s="1" t="s">
        <v>107</v>
      </c>
      <c r="E93" s="2">
        <v>2000</v>
      </c>
      <c r="F93" s="1" t="s">
        <v>8</v>
      </c>
    </row>
    <row r="94" spans="1:6" ht="15">
      <c r="A94" s="4">
        <v>10</v>
      </c>
      <c r="B94" s="1" t="s">
        <v>106</v>
      </c>
      <c r="C94" s="1" t="s">
        <v>20</v>
      </c>
      <c r="D94" s="1" t="s">
        <v>108</v>
      </c>
      <c r="E94" s="2">
        <v>2000</v>
      </c>
      <c r="F94" s="1" t="s">
        <v>8</v>
      </c>
    </row>
    <row r="95" spans="1:6" ht="15">
      <c r="A95" s="4">
        <v>10</v>
      </c>
      <c r="B95" s="1" t="s">
        <v>106</v>
      </c>
      <c r="C95" s="2" t="s">
        <v>7</v>
      </c>
      <c r="D95" s="2" t="s">
        <v>109</v>
      </c>
      <c r="E95" s="2">
        <v>2000</v>
      </c>
      <c r="F95" s="3" t="s">
        <v>35</v>
      </c>
    </row>
    <row r="96" spans="1:6" ht="15">
      <c r="A96" s="4">
        <v>10</v>
      </c>
      <c r="B96" s="1" t="s">
        <v>106</v>
      </c>
      <c r="C96" s="2" t="s">
        <v>20</v>
      </c>
      <c r="D96" s="2" t="s">
        <v>110</v>
      </c>
      <c r="E96" s="2">
        <v>2000</v>
      </c>
      <c r="F96" s="3" t="s">
        <v>35</v>
      </c>
    </row>
    <row r="98" spans="1:6" ht="15">
      <c r="A98" s="4">
        <v>11</v>
      </c>
      <c r="B98" s="10" t="s">
        <v>115</v>
      </c>
      <c r="C98" s="9" t="s">
        <v>7</v>
      </c>
      <c r="D98" s="9" t="s">
        <v>116</v>
      </c>
      <c r="E98" s="9">
        <v>1999</v>
      </c>
      <c r="F98" s="4" t="s">
        <v>114</v>
      </c>
    </row>
    <row r="100" spans="1:6" ht="15">
      <c r="A100" s="4">
        <v>12</v>
      </c>
      <c r="B100" s="4" t="s">
        <v>117</v>
      </c>
      <c r="C100" s="4" t="s">
        <v>7</v>
      </c>
      <c r="D100" s="4" t="s">
        <v>118</v>
      </c>
      <c r="E100" s="4">
        <v>1999</v>
      </c>
      <c r="F100" s="4" t="s">
        <v>8</v>
      </c>
    </row>
    <row r="101" spans="1:6" ht="15">
      <c r="A101" s="4">
        <v>12</v>
      </c>
      <c r="B101" s="4" t="s">
        <v>117</v>
      </c>
      <c r="C101" s="4" t="s">
        <v>20</v>
      </c>
      <c r="D101" s="4" t="s">
        <v>119</v>
      </c>
      <c r="E101" s="4">
        <v>1999</v>
      </c>
      <c r="F101" s="4" t="s">
        <v>8</v>
      </c>
    </row>
    <row r="102" spans="1:6" ht="15">
      <c r="A102" s="4">
        <v>12</v>
      </c>
      <c r="B102" s="4" t="s">
        <v>117</v>
      </c>
      <c r="C102" s="4" t="s">
        <v>22</v>
      </c>
      <c r="D102" s="4" t="s">
        <v>120</v>
      </c>
      <c r="E102" s="4">
        <v>1999</v>
      </c>
      <c r="F102" s="4" t="s">
        <v>8</v>
      </c>
    </row>
    <row r="103" spans="1:6" ht="15">
      <c r="A103" s="4">
        <v>12</v>
      </c>
      <c r="B103" s="4" t="s">
        <v>117</v>
      </c>
      <c r="C103" s="4" t="s">
        <v>24</v>
      </c>
      <c r="D103" s="4" t="s">
        <v>121</v>
      </c>
      <c r="E103" s="4">
        <v>1999</v>
      </c>
      <c r="F103" s="4" t="s">
        <v>8</v>
      </c>
    </row>
    <row r="104" spans="1:6" ht="15">
      <c r="A104" s="4">
        <v>12</v>
      </c>
      <c r="B104" s="4" t="s">
        <v>117</v>
      </c>
      <c r="C104" s="4" t="s">
        <v>7</v>
      </c>
      <c r="D104" s="4" t="s">
        <v>122</v>
      </c>
      <c r="E104" s="4">
        <v>1999</v>
      </c>
      <c r="F104" s="4" t="s">
        <v>114</v>
      </c>
    </row>
    <row r="106" spans="1:6" ht="15">
      <c r="A106" s="4">
        <v>13</v>
      </c>
      <c r="B106" s="4" t="s">
        <v>123</v>
      </c>
      <c r="C106" s="4" t="s">
        <v>7</v>
      </c>
      <c r="D106" s="4" t="s">
        <v>124</v>
      </c>
      <c r="E106" s="4">
        <v>1998</v>
      </c>
      <c r="F106" s="4" t="s">
        <v>35</v>
      </c>
    </row>
    <row r="107" spans="1:6" ht="15">
      <c r="A107" s="4">
        <v>13</v>
      </c>
      <c r="B107" s="4" t="s">
        <v>123</v>
      </c>
      <c r="C107" s="4" t="s">
        <v>7</v>
      </c>
      <c r="D107" s="4" t="s">
        <v>125</v>
      </c>
      <c r="E107" s="4">
        <v>1997</v>
      </c>
      <c r="F107" s="4" t="s">
        <v>8</v>
      </c>
    </row>
    <row r="108" spans="1:6" ht="15">
      <c r="A108" s="4">
        <v>13</v>
      </c>
      <c r="B108" s="4" t="s">
        <v>123</v>
      </c>
      <c r="C108" s="4" t="s">
        <v>20</v>
      </c>
      <c r="D108" s="4" t="s">
        <v>126</v>
      </c>
      <c r="E108" s="4">
        <v>1997</v>
      </c>
      <c r="F108" s="4" t="s">
        <v>8</v>
      </c>
    </row>
    <row r="109" spans="1:6" ht="15">
      <c r="A109" s="4">
        <v>13</v>
      </c>
      <c r="B109" s="4" t="s">
        <v>123</v>
      </c>
      <c r="C109" s="4" t="s">
        <v>22</v>
      </c>
      <c r="D109" s="4" t="s">
        <v>127</v>
      </c>
      <c r="E109" s="4">
        <v>1997</v>
      </c>
      <c r="F109" s="4" t="s">
        <v>8</v>
      </c>
    </row>
    <row r="110" spans="1:6" ht="15">
      <c r="A110" s="4">
        <v>13</v>
      </c>
      <c r="B110" s="4" t="s">
        <v>123</v>
      </c>
      <c r="C110" s="4" t="s">
        <v>24</v>
      </c>
      <c r="D110" s="4" t="s">
        <v>128</v>
      </c>
      <c r="E110" s="4">
        <v>1997</v>
      </c>
      <c r="F110" s="4" t="s">
        <v>8</v>
      </c>
    </row>
    <row r="111" spans="1:6" ht="15">
      <c r="A111" s="4">
        <v>13</v>
      </c>
      <c r="B111" s="4" t="s">
        <v>123</v>
      </c>
      <c r="C111" s="4" t="s">
        <v>26</v>
      </c>
      <c r="D111" s="4" t="s">
        <v>129</v>
      </c>
      <c r="E111" s="4">
        <v>1998</v>
      </c>
      <c r="F111" s="4" t="s">
        <v>8</v>
      </c>
    </row>
    <row r="112" spans="1:6" ht="15">
      <c r="A112" s="4">
        <v>13</v>
      </c>
      <c r="B112" s="4" t="s">
        <v>123</v>
      </c>
      <c r="C112" s="4" t="s">
        <v>33</v>
      </c>
      <c r="D112" s="4" t="s">
        <v>131</v>
      </c>
      <c r="E112" s="4">
        <v>1998</v>
      </c>
      <c r="F112" s="4" t="s">
        <v>8</v>
      </c>
    </row>
    <row r="113" spans="1:6" ht="15">
      <c r="A113" s="4">
        <v>13</v>
      </c>
      <c r="B113" s="4" t="s">
        <v>123</v>
      </c>
      <c r="C113" s="4" t="s">
        <v>66</v>
      </c>
      <c r="D113" s="4" t="s">
        <v>130</v>
      </c>
      <c r="E113" s="4">
        <v>1998</v>
      </c>
      <c r="F113" s="4" t="s">
        <v>8</v>
      </c>
    </row>
    <row r="115" spans="1:6" ht="15">
      <c r="A115" s="4">
        <v>14</v>
      </c>
      <c r="B115" s="4" t="s">
        <v>132</v>
      </c>
      <c r="C115" s="4" t="s">
        <v>7</v>
      </c>
      <c r="D115" s="4" t="s">
        <v>133</v>
      </c>
      <c r="E115" s="4">
        <v>1998</v>
      </c>
      <c r="F115" s="4" t="s">
        <v>8</v>
      </c>
    </row>
    <row r="116" spans="1:6" ht="15">
      <c r="A116" s="4">
        <v>14</v>
      </c>
      <c r="B116" s="4" t="s">
        <v>132</v>
      </c>
      <c r="C116" s="4" t="s">
        <v>20</v>
      </c>
      <c r="D116" s="4" t="s">
        <v>134</v>
      </c>
      <c r="E116" s="4">
        <v>1998</v>
      </c>
      <c r="F116" s="4" t="s">
        <v>8</v>
      </c>
    </row>
    <row r="117" spans="1:6" ht="15">
      <c r="A117" s="4">
        <v>14</v>
      </c>
      <c r="B117" s="4" t="s">
        <v>132</v>
      </c>
      <c r="C117" s="4" t="s">
        <v>135</v>
      </c>
      <c r="D117" s="4" t="s">
        <v>136</v>
      </c>
      <c r="E117" s="4">
        <v>1998</v>
      </c>
      <c r="F117" s="4" t="s">
        <v>8</v>
      </c>
    </row>
    <row r="118" spans="1:6" ht="15">
      <c r="A118" s="4">
        <v>14</v>
      </c>
      <c r="B118" s="4" t="s">
        <v>132</v>
      </c>
      <c r="C118" s="4" t="s">
        <v>24</v>
      </c>
      <c r="D118" s="4" t="s">
        <v>137</v>
      </c>
      <c r="E118" s="4">
        <v>1997</v>
      </c>
      <c r="F118" s="4" t="s">
        <v>8</v>
      </c>
    </row>
    <row r="119" spans="1:6" ht="15">
      <c r="A119" s="4">
        <v>14</v>
      </c>
      <c r="B119" s="4" t="s">
        <v>132</v>
      </c>
      <c r="C119" s="4" t="s">
        <v>26</v>
      </c>
      <c r="D119" s="4" t="s">
        <v>138</v>
      </c>
      <c r="E119" s="4">
        <v>1998</v>
      </c>
      <c r="F119" s="4" t="s">
        <v>8</v>
      </c>
    </row>
    <row r="121" spans="1:6" ht="15">
      <c r="A121" s="4">
        <v>15</v>
      </c>
      <c r="B121" s="4" t="s">
        <v>139</v>
      </c>
      <c r="C121" s="4" t="s">
        <v>7</v>
      </c>
      <c r="D121" s="4" t="s">
        <v>140</v>
      </c>
      <c r="E121" s="4">
        <v>1994</v>
      </c>
      <c r="F121" s="4" t="s">
        <v>8</v>
      </c>
    </row>
    <row r="122" spans="1:6" ht="15">
      <c r="A122" s="4">
        <v>15</v>
      </c>
      <c r="B122" s="4" t="s">
        <v>139</v>
      </c>
      <c r="C122" s="4" t="s">
        <v>20</v>
      </c>
      <c r="D122" s="4" t="s">
        <v>141</v>
      </c>
      <c r="E122" s="4">
        <v>1993</v>
      </c>
      <c r="F122" s="4" t="s">
        <v>8</v>
      </c>
    </row>
    <row r="123" spans="1:6" ht="15">
      <c r="A123" s="4">
        <v>15</v>
      </c>
      <c r="B123" s="4" t="s">
        <v>139</v>
      </c>
      <c r="C123" s="4" t="s">
        <v>22</v>
      </c>
      <c r="D123" s="4" t="s">
        <v>142</v>
      </c>
      <c r="E123" s="4">
        <v>1995</v>
      </c>
      <c r="F123" s="4" t="s">
        <v>8</v>
      </c>
    </row>
    <row r="124" spans="1:6" ht="15">
      <c r="A124" s="4">
        <v>15</v>
      </c>
      <c r="B124" s="4" t="s">
        <v>139</v>
      </c>
      <c r="C124" s="4" t="s">
        <v>24</v>
      </c>
      <c r="D124" s="4" t="s">
        <v>143</v>
      </c>
      <c r="E124" s="4">
        <v>1994</v>
      </c>
      <c r="F124" s="4" t="s">
        <v>8</v>
      </c>
    </row>
    <row r="125" spans="1:6" ht="15">
      <c r="A125" s="4">
        <v>15</v>
      </c>
      <c r="B125" s="4" t="s">
        <v>139</v>
      </c>
      <c r="C125" s="4" t="s">
        <v>26</v>
      </c>
      <c r="D125" s="4" t="s">
        <v>144</v>
      </c>
      <c r="E125" s="4">
        <v>1995</v>
      </c>
      <c r="F125" s="4" t="s">
        <v>8</v>
      </c>
    </row>
    <row r="126" spans="1:6" ht="15">
      <c r="A126" s="4">
        <v>15</v>
      </c>
      <c r="B126" s="4" t="s">
        <v>139</v>
      </c>
      <c r="C126" s="4" t="s">
        <v>33</v>
      </c>
      <c r="D126" s="4" t="s">
        <v>145</v>
      </c>
      <c r="E126" s="4">
        <v>1991</v>
      </c>
      <c r="F126" s="4" t="s">
        <v>8</v>
      </c>
    </row>
    <row r="127" spans="1:6" ht="15">
      <c r="A127" s="4">
        <v>15</v>
      </c>
      <c r="B127" s="4" t="s">
        <v>139</v>
      </c>
      <c r="C127" s="4" t="s">
        <v>66</v>
      </c>
      <c r="D127" s="4" t="s">
        <v>146</v>
      </c>
      <c r="E127" s="4">
        <v>1994</v>
      </c>
      <c r="F127" s="4" t="s">
        <v>8</v>
      </c>
    </row>
    <row r="128" spans="1:6" ht="15">
      <c r="A128" s="4">
        <v>15</v>
      </c>
      <c r="B128" s="4" t="s">
        <v>139</v>
      </c>
      <c r="C128" s="4" t="s">
        <v>90</v>
      </c>
      <c r="D128" s="4" t="s">
        <v>147</v>
      </c>
      <c r="E128" s="4"/>
      <c r="F128" s="4" t="s">
        <v>8</v>
      </c>
    </row>
    <row r="129" spans="1:6" ht="15">
      <c r="A129" s="4">
        <v>15</v>
      </c>
      <c r="B129" s="4" t="s">
        <v>139</v>
      </c>
      <c r="C129" s="4" t="s">
        <v>92</v>
      </c>
      <c r="D129" s="4" t="s">
        <v>148</v>
      </c>
      <c r="E129" s="4"/>
      <c r="F129" s="4" t="s">
        <v>8</v>
      </c>
    </row>
    <row r="130" spans="1:6" ht="15">
      <c r="A130" s="4">
        <v>15</v>
      </c>
      <c r="B130" s="4" t="s">
        <v>139</v>
      </c>
      <c r="C130" s="4" t="s">
        <v>111</v>
      </c>
      <c r="D130" s="4" t="s">
        <v>149</v>
      </c>
      <c r="E130" s="4"/>
      <c r="F130" s="4" t="s">
        <v>8</v>
      </c>
    </row>
    <row r="131" spans="1:6" ht="15">
      <c r="A131" s="4">
        <v>15</v>
      </c>
      <c r="B131" s="4" t="s">
        <v>139</v>
      </c>
      <c r="C131" s="4" t="s">
        <v>150</v>
      </c>
      <c r="D131" s="4" t="s">
        <v>151</v>
      </c>
      <c r="E131" s="4">
        <v>1993</v>
      </c>
      <c r="F131" s="4" t="s">
        <v>8</v>
      </c>
    </row>
    <row r="132" spans="1:6" ht="15">
      <c r="A132" s="4">
        <v>15</v>
      </c>
      <c r="B132" s="4" t="s">
        <v>139</v>
      </c>
      <c r="C132" s="4" t="s">
        <v>152</v>
      </c>
      <c r="D132" s="4" t="s">
        <v>153</v>
      </c>
      <c r="E132" s="4">
        <v>1990</v>
      </c>
      <c r="F132" s="4" t="s">
        <v>8</v>
      </c>
    </row>
    <row r="133" spans="1:7" ht="15">
      <c r="A133" s="12">
        <v>15</v>
      </c>
      <c r="B133" s="12" t="s">
        <v>139</v>
      </c>
      <c r="C133" s="12" t="s">
        <v>154</v>
      </c>
      <c r="D133" s="12" t="s">
        <v>155</v>
      </c>
      <c r="E133" s="12"/>
      <c r="F133" s="12" t="s">
        <v>8</v>
      </c>
      <c r="G133" s="17" t="s">
        <v>156</v>
      </c>
    </row>
    <row r="135" spans="1:6" ht="15">
      <c r="A135" s="4">
        <v>16</v>
      </c>
      <c r="B135" s="4" t="s">
        <v>157</v>
      </c>
      <c r="C135" s="4" t="s">
        <v>7</v>
      </c>
      <c r="D135" s="4" t="s">
        <v>158</v>
      </c>
      <c r="E135" s="4">
        <v>1993</v>
      </c>
      <c r="F135" s="4" t="s">
        <v>8</v>
      </c>
    </row>
    <row r="136" spans="1:6" ht="15">
      <c r="A136" s="4">
        <v>16</v>
      </c>
      <c r="B136" s="4" t="s">
        <v>157</v>
      </c>
      <c r="C136" s="4" t="s">
        <v>20</v>
      </c>
      <c r="D136" s="4" t="s">
        <v>159</v>
      </c>
      <c r="E136" s="4">
        <v>1996</v>
      </c>
      <c r="F136" s="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1" sqref="I1:I5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75</v>
      </c>
      <c r="B2" s="23" t="s">
        <v>24</v>
      </c>
      <c r="C2" s="5" t="s">
        <v>79</v>
      </c>
      <c r="D2" s="6" t="s">
        <v>8</v>
      </c>
      <c r="E2" s="33">
        <f>Futambeosztás!F74</f>
        <v>0.009421296296296296</v>
      </c>
      <c r="F2" s="33">
        <f>Futambeosztás!G74</f>
        <v>0.006363425925925926</v>
      </c>
      <c r="G2" s="33">
        <f>Futambeosztás!H74</f>
        <v>0.0035324074074074077</v>
      </c>
      <c r="H2" s="71">
        <f>Futambeosztás!I74</f>
        <v>0.01931712962962963</v>
      </c>
      <c r="I2" s="18">
        <v>1</v>
      </c>
    </row>
    <row r="3" spans="1:9" ht="15">
      <c r="A3" s="10" t="s">
        <v>75</v>
      </c>
      <c r="B3" s="23" t="s">
        <v>7</v>
      </c>
      <c r="C3" s="5" t="s">
        <v>76</v>
      </c>
      <c r="D3" s="6" t="s">
        <v>8</v>
      </c>
      <c r="E3" s="33">
        <f>Futambeosztás!F71</f>
        <v>0.009930555555555555</v>
      </c>
      <c r="F3" s="33">
        <f>Futambeosztás!G71</f>
        <v>0.00569212962962963</v>
      </c>
      <c r="G3" s="33">
        <f>Futambeosztás!H71</f>
        <v>0.004931712962962963</v>
      </c>
      <c r="H3" s="71">
        <f>Futambeosztás!I71</f>
        <v>0.020554398148148148</v>
      </c>
      <c r="I3" s="18">
        <v>2</v>
      </c>
    </row>
    <row r="4" spans="1:9" ht="15">
      <c r="A4" s="10" t="s">
        <v>75</v>
      </c>
      <c r="B4" s="23" t="s">
        <v>22</v>
      </c>
      <c r="C4" s="5" t="s">
        <v>78</v>
      </c>
      <c r="D4" s="6" t="s">
        <v>8</v>
      </c>
      <c r="E4" s="33">
        <f>Futambeosztás!F73</f>
        <v>0.009050925925925926</v>
      </c>
      <c r="F4" s="33">
        <f>Futambeosztás!G73</f>
        <v>0.006252314814814815</v>
      </c>
      <c r="G4" s="33">
        <f>Futambeosztás!H73</f>
        <v>0.005372685185185185</v>
      </c>
      <c r="H4" s="71">
        <f>Futambeosztás!I73</f>
        <v>0.020675925925925924</v>
      </c>
      <c r="I4" s="18">
        <v>3</v>
      </c>
    </row>
    <row r="5" spans="1:9" ht="15">
      <c r="A5" s="10" t="s">
        <v>75</v>
      </c>
      <c r="B5" s="23" t="s">
        <v>20</v>
      </c>
      <c r="C5" s="5" t="s">
        <v>77</v>
      </c>
      <c r="D5" s="6" t="s">
        <v>8</v>
      </c>
      <c r="E5" s="33">
        <f>Futambeosztás!F72</f>
        <v>0.011215277777777777</v>
      </c>
      <c r="F5" s="33">
        <f>Futambeosztás!G72</f>
        <v>0.005840277777777778</v>
      </c>
      <c r="G5" s="33">
        <f>Futambeosztás!H72</f>
        <v>0.00431712962962963</v>
      </c>
      <c r="H5" s="71">
        <f>Futambeosztás!I72</f>
        <v>0.021372685185185182</v>
      </c>
      <c r="I5" s="18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1" sqref="I1:I7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82</v>
      </c>
      <c r="B2" s="23" t="s">
        <v>66</v>
      </c>
      <c r="C2" s="1" t="s">
        <v>95</v>
      </c>
      <c r="D2" s="1" t="s">
        <v>35</v>
      </c>
      <c r="E2" s="33">
        <f>Futambeosztás!F85</f>
        <v>0.007824074074074075</v>
      </c>
      <c r="F2" s="33">
        <f>Futambeosztás!G85</f>
        <v>0.004974537037037037</v>
      </c>
      <c r="G2" s="33">
        <f>Futambeosztás!H85</f>
        <v>0.004028935185185185</v>
      </c>
      <c r="H2" s="71">
        <f>Futambeosztás!I85</f>
        <v>0.016827546296296295</v>
      </c>
      <c r="I2" s="18">
        <v>1</v>
      </c>
    </row>
    <row r="3" spans="1:9" ht="15">
      <c r="A3" s="10" t="s">
        <v>82</v>
      </c>
      <c r="B3" s="23" t="s">
        <v>92</v>
      </c>
      <c r="C3" s="1" t="s">
        <v>96</v>
      </c>
      <c r="D3" s="1" t="s">
        <v>35</v>
      </c>
      <c r="E3" s="33">
        <f>Futambeosztás!F86</f>
        <v>0.007824074074074075</v>
      </c>
      <c r="F3" s="33">
        <f>Futambeosztás!G86</f>
        <v>0.005083333333333334</v>
      </c>
      <c r="G3" s="33">
        <f>Futambeosztás!H86</f>
        <v>0.00422337962962963</v>
      </c>
      <c r="H3" s="71">
        <f>Futambeosztás!I86</f>
        <v>0.017130787037037038</v>
      </c>
      <c r="I3" s="18">
        <v>2</v>
      </c>
    </row>
    <row r="4" spans="1:9" ht="15">
      <c r="A4" s="10" t="s">
        <v>82</v>
      </c>
      <c r="B4" s="23" t="s">
        <v>7</v>
      </c>
      <c r="C4" s="1" t="s">
        <v>83</v>
      </c>
      <c r="D4" s="1" t="s">
        <v>8</v>
      </c>
      <c r="E4" s="33">
        <f>Futambeosztás!F79</f>
        <v>0.007743055555555556</v>
      </c>
      <c r="F4" s="33">
        <f>Futambeosztás!G79</f>
        <v>0.005380787037037037</v>
      </c>
      <c r="G4" s="33">
        <f>Futambeosztás!H79</f>
        <v>0.004819444444444444</v>
      </c>
      <c r="H4" s="71">
        <f>Futambeosztás!I79</f>
        <v>0.017943287037037035</v>
      </c>
      <c r="I4" s="18">
        <v>3</v>
      </c>
    </row>
    <row r="5" spans="1:9" ht="15">
      <c r="A5" s="10" t="s">
        <v>82</v>
      </c>
      <c r="B5" s="23" t="s">
        <v>22</v>
      </c>
      <c r="C5" s="1" t="s">
        <v>89</v>
      </c>
      <c r="D5" s="1" t="s">
        <v>8</v>
      </c>
      <c r="E5" s="33">
        <f>Futambeosztás!F83</f>
        <v>0.008900462962962962</v>
      </c>
      <c r="F5" s="33">
        <f>Futambeosztás!G83</f>
        <v>0.005637731481481482</v>
      </c>
      <c r="G5" s="33">
        <f>Futambeosztás!H83</f>
        <v>0.00409837962962963</v>
      </c>
      <c r="H5" s="71">
        <f>Futambeosztás!I83</f>
        <v>0.018636574074074073</v>
      </c>
      <c r="I5" s="18">
        <v>4</v>
      </c>
    </row>
    <row r="6" spans="1:9" ht="15">
      <c r="A6" s="10" t="s">
        <v>82</v>
      </c>
      <c r="B6" s="23" t="s">
        <v>20</v>
      </c>
      <c r="C6" s="1" t="s">
        <v>88</v>
      </c>
      <c r="D6" s="1" t="s">
        <v>8</v>
      </c>
      <c r="E6" s="33">
        <f>Futambeosztás!F82</f>
        <v>0.011111111111111112</v>
      </c>
      <c r="F6" s="33">
        <f>Futambeosztás!G82</f>
        <v>0.005224537037037037</v>
      </c>
      <c r="G6" s="33">
        <f>Futambeosztás!H82</f>
        <v>0.006337962962962963</v>
      </c>
      <c r="H6" s="71">
        <f>Futambeosztás!I82</f>
        <v>0.02267361111111111</v>
      </c>
      <c r="I6" s="18">
        <v>5</v>
      </c>
    </row>
    <row r="7" spans="1:9" ht="15">
      <c r="A7" s="10" t="s">
        <v>82</v>
      </c>
      <c r="B7" s="23" t="s">
        <v>24</v>
      </c>
      <c r="C7" s="1" t="s">
        <v>93</v>
      </c>
      <c r="D7" s="1" t="s">
        <v>8</v>
      </c>
      <c r="E7" s="33">
        <f>Futambeosztás!F84</f>
        <v>0.011736111111111109</v>
      </c>
      <c r="F7" s="33">
        <f>Futambeosztás!G84</f>
        <v>0.006111111111111111</v>
      </c>
      <c r="G7" s="33">
        <f>Futambeosztás!H84</f>
        <v>0.004915509259259259</v>
      </c>
      <c r="H7" s="71">
        <f>Futambeosztás!I84</f>
        <v>0.022762731481481478</v>
      </c>
      <c r="I7" s="18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">
      <c r="A1" s="91" t="s">
        <v>1</v>
      </c>
      <c r="B1" s="92" t="s">
        <v>5</v>
      </c>
      <c r="C1" s="92" t="s">
        <v>2</v>
      </c>
      <c r="D1" s="93" t="s">
        <v>6</v>
      </c>
      <c r="E1" s="94" t="s">
        <v>161</v>
      </c>
      <c r="F1" s="92" t="s">
        <v>162</v>
      </c>
      <c r="G1" s="92" t="s">
        <v>163</v>
      </c>
      <c r="H1" s="92" t="s">
        <v>164</v>
      </c>
      <c r="I1" s="80" t="s">
        <v>210</v>
      </c>
    </row>
    <row r="2" spans="1:9" ht="15">
      <c r="A2" s="10" t="s">
        <v>98</v>
      </c>
      <c r="B2" s="46" t="s">
        <v>26</v>
      </c>
      <c r="C2" s="9" t="s">
        <v>200</v>
      </c>
      <c r="D2" s="10" t="s">
        <v>8</v>
      </c>
      <c r="E2" s="65">
        <f>Futambeosztás!F115</f>
        <v>0.009641203703703704</v>
      </c>
      <c r="F2" s="65">
        <f>Futambeosztás!G115</f>
        <v>0.007128472222222223</v>
      </c>
      <c r="G2" s="65">
        <f>Futambeosztás!H115</f>
        <v>0.004318287037037037</v>
      </c>
      <c r="H2" s="95">
        <f>Futambeosztás!I115</f>
        <v>0.021087962962962965</v>
      </c>
      <c r="I2" s="46">
        <v>1</v>
      </c>
    </row>
    <row r="3" spans="1:9" ht="15">
      <c r="A3" s="10" t="s">
        <v>98</v>
      </c>
      <c r="B3" s="23" t="s">
        <v>7</v>
      </c>
      <c r="C3" s="1" t="s">
        <v>99</v>
      </c>
      <c r="D3" s="1" t="s">
        <v>8</v>
      </c>
      <c r="E3" s="65">
        <f>Futambeosztás!F96</f>
        <v>0.011956018518518517</v>
      </c>
      <c r="F3" s="65">
        <f>Futambeosztás!G96</f>
        <v>0.006005787037037038</v>
      </c>
      <c r="G3" s="65">
        <f>Futambeosztás!H96</f>
        <v>0.006046296296296296</v>
      </c>
      <c r="H3" s="95">
        <f>Futambeosztás!I96</f>
        <v>0.02400810185185185</v>
      </c>
      <c r="I3" s="46">
        <v>2</v>
      </c>
    </row>
    <row r="4" spans="1:9" ht="15">
      <c r="A4" s="10" t="s">
        <v>98</v>
      </c>
      <c r="B4" s="46" t="s">
        <v>24</v>
      </c>
      <c r="C4" s="9" t="s">
        <v>199</v>
      </c>
      <c r="D4" s="10" t="s">
        <v>8</v>
      </c>
      <c r="E4" s="65">
        <f>Futambeosztás!F114</f>
        <v>0.01119212962962963</v>
      </c>
      <c r="F4" s="65">
        <f>Futambeosztás!G114</f>
        <v>0.0074687500000000006</v>
      </c>
      <c r="G4" s="65">
        <f>Futambeosztás!H114</f>
        <v>0.005812499999999999</v>
      </c>
      <c r="H4" s="95">
        <f>Futambeosztás!I114</f>
        <v>0.02447337962962963</v>
      </c>
      <c r="I4" s="46">
        <v>3</v>
      </c>
    </row>
    <row r="5" spans="1:9" ht="15">
      <c r="A5" s="10" t="s">
        <v>98</v>
      </c>
      <c r="B5" s="23" t="s">
        <v>22</v>
      </c>
      <c r="C5" s="4" t="s">
        <v>112</v>
      </c>
      <c r="D5" s="10" t="s">
        <v>8</v>
      </c>
      <c r="E5" s="65">
        <f>Futambeosztás!F76</f>
        <v>0.011215277777777777</v>
      </c>
      <c r="F5" s="65">
        <f>Futambeosztás!G76</f>
        <v>0.007052083333333333</v>
      </c>
      <c r="G5" s="65">
        <f>Futambeosztás!H76</f>
        <v>0.006230324074074073</v>
      </c>
      <c r="H5" s="95">
        <f>Futambeosztás!I76</f>
        <v>0.02449768518518518</v>
      </c>
      <c r="I5" s="46">
        <v>4</v>
      </c>
    </row>
    <row r="6" ht="15">
      <c r="I6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100</v>
      </c>
      <c r="B2" s="23" t="s">
        <v>7</v>
      </c>
      <c r="C2" s="10" t="s">
        <v>113</v>
      </c>
      <c r="D2" s="10" t="s">
        <v>114</v>
      </c>
      <c r="E2" s="33">
        <f>Futambeosztás!F94</f>
        <v>0.007071759259259259</v>
      </c>
      <c r="F2" s="33">
        <f>Futambeosztás!G94</f>
        <v>0.005317129629629629</v>
      </c>
      <c r="G2" s="33">
        <f>Futambeosztás!H94</f>
        <v>0.003202546296296296</v>
      </c>
      <c r="H2" s="71">
        <f>Futambeosztás!I94</f>
        <v>0.015591435185185184</v>
      </c>
      <c r="I2" s="18">
        <v>1</v>
      </c>
    </row>
    <row r="3" spans="1:9" ht="15">
      <c r="A3" s="10" t="s">
        <v>100</v>
      </c>
      <c r="B3" s="23" t="s">
        <v>7</v>
      </c>
      <c r="C3" s="1" t="s">
        <v>102</v>
      </c>
      <c r="D3" s="1" t="s">
        <v>8</v>
      </c>
      <c r="E3" s="33">
        <f>Futambeosztás!F90</f>
        <v>0.0078125</v>
      </c>
      <c r="F3" s="33">
        <f>Futambeosztás!G90</f>
        <v>0.0052893518518518515</v>
      </c>
      <c r="G3" s="33">
        <f>Futambeosztás!H90</f>
        <v>0.003008101851851852</v>
      </c>
      <c r="H3" s="71">
        <f>Futambeosztás!I90</f>
        <v>0.016109953703703703</v>
      </c>
      <c r="I3" s="18">
        <v>2</v>
      </c>
    </row>
    <row r="4" spans="1:9" ht="15">
      <c r="A4" s="10" t="s">
        <v>100</v>
      </c>
      <c r="B4" s="23" t="s">
        <v>66</v>
      </c>
      <c r="C4" s="10" t="s">
        <v>191</v>
      </c>
      <c r="D4" s="10" t="s">
        <v>114</v>
      </c>
      <c r="E4" s="33">
        <f>Futambeosztás!F106</f>
        <v>0.007442129629629629</v>
      </c>
      <c r="F4" s="33">
        <f>Futambeosztás!G106</f>
        <v>0.0049953703703703705</v>
      </c>
      <c r="G4" s="33">
        <f>Futambeosztás!H106</f>
        <v>0.0042824074074074075</v>
      </c>
      <c r="H4" s="71">
        <f>Futambeosztás!I106</f>
        <v>0.01671990740740741</v>
      </c>
      <c r="I4" s="18">
        <v>3</v>
      </c>
    </row>
    <row r="5" spans="1:8" ht="15">
      <c r="A5" s="10" t="s">
        <v>100</v>
      </c>
      <c r="B5" s="23" t="s">
        <v>7</v>
      </c>
      <c r="C5" s="1" t="s">
        <v>105</v>
      </c>
      <c r="D5" s="1" t="s">
        <v>8</v>
      </c>
      <c r="E5" s="33">
        <f>Futambeosztás!F93</f>
        <v>0.010868055555555556</v>
      </c>
      <c r="F5" s="33">
        <f>Futambeosztás!G93</f>
        <v>0.006054398148148148</v>
      </c>
      <c r="G5" s="33" t="str">
        <f>Futambeosztás!H93</f>
        <v>Feladta</v>
      </c>
      <c r="H5" s="74">
        <f>Futambeosztás!I93</f>
        <v>0.016922453703703703</v>
      </c>
    </row>
    <row r="6" spans="1:9" ht="15">
      <c r="A6" s="10" t="s">
        <v>100</v>
      </c>
      <c r="B6" s="23" t="s">
        <v>20</v>
      </c>
      <c r="C6" s="10" t="s">
        <v>187</v>
      </c>
      <c r="D6" s="10" t="s">
        <v>114</v>
      </c>
      <c r="E6" s="33">
        <f>Futambeosztás!F100</f>
        <v>0.007673611111111111</v>
      </c>
      <c r="F6" s="33">
        <f>Futambeosztás!G100</f>
        <v>0.005767361111111111</v>
      </c>
      <c r="G6" s="33">
        <f>Futambeosztás!H100</f>
        <v>0.004728009259259259</v>
      </c>
      <c r="H6" s="71">
        <f>Futambeosztás!I100</f>
        <v>0.01816898148148148</v>
      </c>
      <c r="I6" s="18">
        <v>4</v>
      </c>
    </row>
    <row r="7" spans="1:9" ht="15">
      <c r="A7" s="10" t="s">
        <v>100</v>
      </c>
      <c r="B7" s="23" t="s">
        <v>7</v>
      </c>
      <c r="C7" s="1" t="s">
        <v>103</v>
      </c>
      <c r="D7" s="1" t="s">
        <v>8</v>
      </c>
      <c r="E7" s="33">
        <f>Futambeosztás!F91</f>
        <v>0.008773148148148148</v>
      </c>
      <c r="F7" s="33">
        <f>Futambeosztás!G91</f>
        <v>0.00496875</v>
      </c>
      <c r="G7" s="33">
        <f>Futambeosztás!H91</f>
        <v>0.004670138888888889</v>
      </c>
      <c r="H7" s="71">
        <f>Futambeosztás!I91</f>
        <v>0.01841203703703704</v>
      </c>
      <c r="I7" s="18">
        <v>5</v>
      </c>
    </row>
    <row r="8" spans="1:9" ht="15">
      <c r="A8" s="10" t="s">
        <v>100</v>
      </c>
      <c r="B8" s="23" t="s">
        <v>22</v>
      </c>
      <c r="C8" s="10" t="s">
        <v>205</v>
      </c>
      <c r="D8" s="10" t="s">
        <v>114</v>
      </c>
      <c r="E8" s="33">
        <f>Futambeosztás!F102</f>
        <v>0.008055555555555555</v>
      </c>
      <c r="F8" s="33">
        <f>Futambeosztás!G102</f>
        <v>0.00571412037037037</v>
      </c>
      <c r="G8" s="33">
        <f>Futambeosztás!H102</f>
        <v>0.006164351851851852</v>
      </c>
      <c r="H8" s="71">
        <f>Futambeosztás!I102</f>
        <v>0.019934027777777776</v>
      </c>
      <c r="I8" s="18">
        <v>6</v>
      </c>
    </row>
    <row r="9" spans="1:9" ht="15">
      <c r="A9" s="10" t="s">
        <v>100</v>
      </c>
      <c r="B9" s="23" t="s">
        <v>7</v>
      </c>
      <c r="C9" s="1" t="s">
        <v>104</v>
      </c>
      <c r="D9" s="1" t="s">
        <v>8</v>
      </c>
      <c r="E9" s="33">
        <f>Futambeosztás!F92</f>
        <v>0.009050925925925926</v>
      </c>
      <c r="F9" s="33">
        <f>Futambeosztás!G92</f>
        <v>0.006285879629629628</v>
      </c>
      <c r="G9" s="33">
        <f>Futambeosztás!H92</f>
        <v>0.005238425925925925</v>
      </c>
      <c r="H9" s="71">
        <f>Futambeosztás!I92</f>
        <v>0.02057523148148148</v>
      </c>
      <c r="I9" s="18">
        <v>7</v>
      </c>
    </row>
    <row r="10" spans="1:9" ht="15">
      <c r="A10" s="10" t="s">
        <v>100</v>
      </c>
      <c r="B10" s="23" t="s">
        <v>33</v>
      </c>
      <c r="C10" s="10" t="s">
        <v>190</v>
      </c>
      <c r="D10" s="10" t="s">
        <v>114</v>
      </c>
      <c r="E10" s="33">
        <f>Futambeosztás!F105</f>
        <v>0.009768518518518518</v>
      </c>
      <c r="F10" s="33">
        <f>Futambeosztás!G105</f>
        <v>0.005386574074074074</v>
      </c>
      <c r="G10" s="33">
        <f>Futambeosztás!H105</f>
        <v>0.005562500000000001</v>
      </c>
      <c r="H10" s="71">
        <f>Futambeosztás!I105</f>
        <v>0.020717592592592593</v>
      </c>
      <c r="I10" s="18">
        <v>8</v>
      </c>
    </row>
    <row r="11" spans="1:9" ht="15">
      <c r="A11" s="10" t="s">
        <v>100</v>
      </c>
      <c r="B11" s="23" t="s">
        <v>24</v>
      </c>
      <c r="C11" s="10" t="s">
        <v>188</v>
      </c>
      <c r="D11" s="10" t="s">
        <v>114</v>
      </c>
      <c r="E11" s="33">
        <f>Futambeosztás!F103</f>
        <v>0.00806712962962963</v>
      </c>
      <c r="F11" s="33">
        <f>Futambeosztás!G103</f>
        <v>0.005570601851851852</v>
      </c>
      <c r="G11" s="33">
        <f>Futambeosztás!H103</f>
        <v>0.007091435185185184</v>
      </c>
      <c r="H11" s="71">
        <f>Futambeosztás!I103</f>
        <v>0.020729166666666667</v>
      </c>
      <c r="I11" s="18">
        <v>9</v>
      </c>
    </row>
    <row r="12" spans="1:9" ht="15">
      <c r="A12" s="10" t="s">
        <v>100</v>
      </c>
      <c r="B12" s="23" t="s">
        <v>26</v>
      </c>
      <c r="C12" s="10" t="s">
        <v>189</v>
      </c>
      <c r="D12" s="10" t="s">
        <v>114</v>
      </c>
      <c r="E12" s="33">
        <f>Futambeosztás!F104</f>
        <v>0.008587962962962962</v>
      </c>
      <c r="F12" s="33">
        <f>Futambeosztás!G104</f>
        <v>0.0062280092592592595</v>
      </c>
      <c r="G12" s="33">
        <f>Futambeosztás!H104</f>
        <v>0.006887731481481481</v>
      </c>
      <c r="H12" s="71">
        <f>Futambeosztás!I104</f>
        <v>0.021703703703703704</v>
      </c>
      <c r="I12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1" sqref="I1:I4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106</v>
      </c>
      <c r="B2" s="23" t="s">
        <v>7</v>
      </c>
      <c r="C2" s="1" t="s">
        <v>107</v>
      </c>
      <c r="D2" s="35" t="s">
        <v>8</v>
      </c>
      <c r="E2" s="33">
        <f>Futambeosztás!F95</f>
        <v>0.009363425925925926</v>
      </c>
      <c r="F2" s="33">
        <f>Futambeosztás!G95</f>
        <v>0.005204861111111111</v>
      </c>
      <c r="G2" s="33">
        <f>Futambeosztás!H95</f>
        <v>0.0037291666666666667</v>
      </c>
      <c r="H2" s="71">
        <f>Futambeosztás!I95</f>
        <v>0.0182974537037037</v>
      </c>
      <c r="I2" s="18">
        <v>1</v>
      </c>
    </row>
    <row r="3" spans="1:9" ht="15">
      <c r="A3" s="10" t="s">
        <v>106</v>
      </c>
      <c r="B3" s="23" t="s">
        <v>7</v>
      </c>
      <c r="C3" s="2" t="s">
        <v>109</v>
      </c>
      <c r="D3" s="3" t="s">
        <v>35</v>
      </c>
      <c r="E3" s="33">
        <f>Futambeosztás!F109</f>
        <v>0.010335648148148148</v>
      </c>
      <c r="F3" s="33">
        <f>Futambeosztás!G109</f>
        <v>0.00587037037037037</v>
      </c>
      <c r="G3" s="33">
        <f>Futambeosztás!H109</f>
        <v>0.0047546296296296295</v>
      </c>
      <c r="H3" s="71">
        <f>Futambeosztás!I109</f>
        <v>0.02096064814814815</v>
      </c>
      <c r="I3" s="18">
        <v>2</v>
      </c>
    </row>
    <row r="4" spans="1:9" ht="15">
      <c r="A4" s="10" t="s">
        <v>106</v>
      </c>
      <c r="B4" s="23" t="s">
        <v>20</v>
      </c>
      <c r="C4" s="2" t="s">
        <v>110</v>
      </c>
      <c r="D4" s="3" t="s">
        <v>35</v>
      </c>
      <c r="E4" s="33">
        <f>Futambeosztás!F110</f>
        <v>0.010694444444444444</v>
      </c>
      <c r="F4" s="33">
        <f>Futambeosztás!G110</f>
        <v>0.005706018518518519</v>
      </c>
      <c r="G4" s="33">
        <f>Futambeosztás!H110</f>
        <v>0.005321759259259259</v>
      </c>
      <c r="H4" s="71">
        <f>Futambeosztás!I110</f>
        <v>0.021722222222222223</v>
      </c>
      <c r="I4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1" sqref="I1:I4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115</v>
      </c>
      <c r="B2" s="23" t="s">
        <v>7</v>
      </c>
      <c r="C2" s="9" t="s">
        <v>116</v>
      </c>
      <c r="D2" s="4" t="s">
        <v>114</v>
      </c>
      <c r="E2" s="33">
        <f>Futambeosztás!F111</f>
        <v>0.006828703703703704</v>
      </c>
      <c r="F2" s="33">
        <f>Futambeosztás!G111</f>
        <v>0.004844907407407407</v>
      </c>
      <c r="G2" s="33">
        <f>Futambeosztás!H111</f>
        <v>0.002519675925925926</v>
      </c>
      <c r="H2" s="71">
        <f>Futambeosztás!I111</f>
        <v>0.014193287037037036</v>
      </c>
      <c r="I2" s="18">
        <v>1</v>
      </c>
    </row>
    <row r="3" spans="1:9" ht="15">
      <c r="A3" s="10" t="s">
        <v>115</v>
      </c>
      <c r="B3" s="61" t="s">
        <v>20</v>
      </c>
      <c r="C3" s="9" t="s">
        <v>192</v>
      </c>
      <c r="D3" s="4" t="s">
        <v>114</v>
      </c>
      <c r="E3" s="33">
        <f>Futambeosztás!F112</f>
        <v>0.008888888888888889</v>
      </c>
      <c r="F3" s="33">
        <f>Futambeosztás!G112</f>
        <v>0.0051817129629629635</v>
      </c>
      <c r="G3" s="33">
        <f>Futambeosztás!H112</f>
        <v>0.0044918981481481485</v>
      </c>
      <c r="H3" s="71">
        <f>Futambeosztás!I112</f>
        <v>0.0185625</v>
      </c>
      <c r="I3" s="18">
        <v>2</v>
      </c>
    </row>
    <row r="4" spans="1:9" ht="15">
      <c r="A4" s="10" t="s">
        <v>115</v>
      </c>
      <c r="B4" s="61" t="s">
        <v>22</v>
      </c>
      <c r="C4" s="9" t="s">
        <v>193</v>
      </c>
      <c r="D4" s="4" t="s">
        <v>114</v>
      </c>
      <c r="E4" s="33">
        <f>Futambeosztás!F113</f>
        <v>0.009421296296296296</v>
      </c>
      <c r="F4" s="33">
        <f>Futambeosztás!G113</f>
        <v>0.005797453703703703</v>
      </c>
      <c r="G4" s="33">
        <f>Futambeosztás!H113</f>
        <v>0.0034583333333333337</v>
      </c>
      <c r="H4" s="71">
        <f>Futambeosztás!I113</f>
        <v>0.018677083333333334</v>
      </c>
      <c r="I4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117</v>
      </c>
      <c r="B2" s="23" t="s">
        <v>20</v>
      </c>
      <c r="C2" s="4" t="s">
        <v>119</v>
      </c>
      <c r="D2" s="4" t="s">
        <v>8</v>
      </c>
      <c r="E2" s="33">
        <f>Futambeosztás!F6</f>
        <v>0.008553240740740741</v>
      </c>
      <c r="F2" s="33">
        <f>Futambeosztás!G6</f>
        <v>0.005706018518518519</v>
      </c>
      <c r="G2" s="33">
        <f>Futambeosztás!H6</f>
        <v>0.004578703703703704</v>
      </c>
      <c r="H2" s="71">
        <f>Futambeosztás!I6</f>
        <v>0.018837962962962963</v>
      </c>
      <c r="I2" s="18">
        <v>1</v>
      </c>
    </row>
    <row r="3" spans="1:9" ht="15">
      <c r="A3" s="10" t="s">
        <v>117</v>
      </c>
      <c r="B3" s="23" t="s">
        <v>7</v>
      </c>
      <c r="C3" s="4" t="s">
        <v>122</v>
      </c>
      <c r="D3" s="4" t="s">
        <v>114</v>
      </c>
      <c r="E3" s="33">
        <f>Futambeosztás!F123</f>
        <v>0.009432870370370371</v>
      </c>
      <c r="F3" s="33">
        <f>Futambeosztás!G123</f>
        <v>0.005853009259259259</v>
      </c>
      <c r="G3" s="33">
        <f>Futambeosztás!H123</f>
        <v>0.005466435185185185</v>
      </c>
      <c r="H3" s="71">
        <f>Futambeosztás!I123</f>
        <v>0.020752314814814814</v>
      </c>
      <c r="I3" s="1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1" sqref="I1:I5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123</v>
      </c>
      <c r="B2" s="23"/>
      <c r="C2" s="4" t="s">
        <v>126</v>
      </c>
      <c r="D2" s="4" t="s">
        <v>8</v>
      </c>
      <c r="E2" s="33">
        <f>Futambeosztás!F124</f>
        <v>0.007962962962962963</v>
      </c>
      <c r="F2" s="33">
        <f>Futambeosztás!G124</f>
        <v>0.004578703703703704</v>
      </c>
      <c r="G2" s="33">
        <f>Futambeosztás!H124</f>
        <v>0.003289351851851852</v>
      </c>
      <c r="H2" s="71">
        <f>Futambeosztás!I124</f>
        <v>0.01583101851851852</v>
      </c>
      <c r="I2" s="18">
        <v>1</v>
      </c>
    </row>
    <row r="3" spans="1:9" ht="15">
      <c r="A3" s="10" t="s">
        <v>123</v>
      </c>
      <c r="B3" s="23"/>
      <c r="C3" s="4" t="s">
        <v>125</v>
      </c>
      <c r="D3" s="4" t="s">
        <v>8</v>
      </c>
      <c r="E3" s="33">
        <f>Futambeosztás!F120</f>
        <v>0.008541666666666668</v>
      </c>
      <c r="F3" s="33">
        <f>Futambeosztás!G120</f>
        <v>0.004502314814814815</v>
      </c>
      <c r="G3" s="33">
        <f>Futambeosztás!H120</f>
        <v>0.0035319444444444448</v>
      </c>
      <c r="H3" s="71">
        <f>Futambeosztás!I120</f>
        <v>0.016575925925925928</v>
      </c>
      <c r="I3" s="18">
        <v>2</v>
      </c>
    </row>
    <row r="4" spans="1:9" ht="15">
      <c r="A4" s="10" t="s">
        <v>123</v>
      </c>
      <c r="B4" s="23" t="s">
        <v>7</v>
      </c>
      <c r="C4" s="4" t="s">
        <v>127</v>
      </c>
      <c r="D4" s="4" t="s">
        <v>8</v>
      </c>
      <c r="E4" s="33">
        <f>Futambeosztás!F121</f>
        <v>0.007962962962962963</v>
      </c>
      <c r="F4" s="33">
        <f>Futambeosztás!G121</f>
        <v>0.004730324074074073</v>
      </c>
      <c r="G4" s="33">
        <f>Futambeosztás!H121</f>
        <v>0.003994212962962963</v>
      </c>
      <c r="H4" s="71">
        <f>Futambeosztás!I121</f>
        <v>0.0166875</v>
      </c>
      <c r="I4" s="18">
        <v>3</v>
      </c>
    </row>
    <row r="5" spans="1:9" ht="15">
      <c r="A5" s="10" t="s">
        <v>123</v>
      </c>
      <c r="B5" s="23"/>
      <c r="C5" s="4" t="s">
        <v>131</v>
      </c>
      <c r="D5" s="4" t="s">
        <v>8</v>
      </c>
      <c r="E5" s="33">
        <f>Futambeosztás!F126</f>
        <v>0.009074074074074073</v>
      </c>
      <c r="F5" s="33">
        <f>Futambeosztás!G126</f>
        <v>0.005614583333333333</v>
      </c>
      <c r="G5" s="33">
        <f>Futambeosztás!H126</f>
        <v>0.008028935185185186</v>
      </c>
      <c r="H5" s="71">
        <f>Futambeosztás!I126</f>
        <v>0.022717592592592595</v>
      </c>
      <c r="I5" s="18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1" sqref="I1:I4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132</v>
      </c>
      <c r="B2" s="23" t="s">
        <v>20</v>
      </c>
      <c r="C2" s="4" t="s">
        <v>134</v>
      </c>
      <c r="D2" s="4" t="s">
        <v>8</v>
      </c>
      <c r="E2" s="33">
        <f>Futambeosztás!F136</f>
        <v>0.009641203703703704</v>
      </c>
      <c r="F2" s="33">
        <f>Futambeosztás!G136</f>
        <v>0.0054606481481481485</v>
      </c>
      <c r="G2" s="33">
        <f>Futambeosztás!H136</f>
        <v>0.004315972222222222</v>
      </c>
      <c r="H2" s="71">
        <f>Futambeosztás!I136</f>
        <v>0.019417824074074073</v>
      </c>
      <c r="I2" s="18">
        <v>1</v>
      </c>
    </row>
    <row r="3" spans="1:9" ht="15">
      <c r="A3" s="10" t="s">
        <v>132</v>
      </c>
      <c r="B3" s="23" t="s">
        <v>135</v>
      </c>
      <c r="C3" s="4" t="s">
        <v>136</v>
      </c>
      <c r="D3" s="4" t="s">
        <v>8</v>
      </c>
      <c r="E3" s="33">
        <f>Futambeosztás!F142</f>
        <v>0.010902777777777777</v>
      </c>
      <c r="F3" s="33">
        <f>Futambeosztás!G142</f>
        <v>0.005753472222222222</v>
      </c>
      <c r="G3" s="33">
        <f>Futambeosztás!H142</f>
        <v>0.004547453703703704</v>
      </c>
      <c r="H3" s="71">
        <f>Futambeosztás!I142</f>
        <v>0.0212037037037037</v>
      </c>
      <c r="I3" s="18">
        <v>2</v>
      </c>
    </row>
    <row r="4" spans="1:9" ht="15">
      <c r="A4" s="10" t="s">
        <v>132</v>
      </c>
      <c r="B4" s="23" t="s">
        <v>26</v>
      </c>
      <c r="C4" s="4" t="s">
        <v>138</v>
      </c>
      <c r="D4" s="4" t="s">
        <v>8</v>
      </c>
      <c r="E4" s="33">
        <f>Futambeosztás!F143</f>
        <v>0.009664351851851851</v>
      </c>
      <c r="F4" s="33">
        <f>Futambeosztás!G143</f>
        <v>0.0061354166666666675</v>
      </c>
      <c r="G4" s="33">
        <f>Futambeosztás!H143</f>
        <v>0.004998842592592592</v>
      </c>
      <c r="H4" s="71">
        <f>Futambeosztás!I143</f>
        <v>0.02079861111111111</v>
      </c>
      <c r="I4" s="18">
        <v>3</v>
      </c>
    </row>
    <row r="5" ht="15">
      <c r="I5" s="18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9.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139</v>
      </c>
      <c r="B2" s="23" t="s">
        <v>152</v>
      </c>
      <c r="C2" s="4" t="s">
        <v>141</v>
      </c>
      <c r="D2" s="4" t="s">
        <v>8</v>
      </c>
      <c r="E2" s="33">
        <f>Futambeosztás!F144</f>
        <v>0.007025462962962963</v>
      </c>
      <c r="F2" s="33">
        <f>Futambeosztás!G144</f>
        <v>0.004578703703703704</v>
      </c>
      <c r="G2" s="33">
        <f>Futambeosztás!H144</f>
        <v>0.004115740740740741</v>
      </c>
      <c r="H2" s="71">
        <f>Futambeosztás!I144</f>
        <v>0.015719907407407408</v>
      </c>
      <c r="I2" s="18">
        <v>1</v>
      </c>
    </row>
    <row r="3" spans="1:9" ht="15">
      <c r="A3" s="10" t="s">
        <v>139</v>
      </c>
      <c r="B3" s="23" t="s">
        <v>92</v>
      </c>
      <c r="C3" s="4" t="s">
        <v>142</v>
      </c>
      <c r="D3" s="4" t="s">
        <v>8</v>
      </c>
      <c r="E3" s="33">
        <f>Futambeosztás!F134</f>
        <v>0.008055555555555555</v>
      </c>
      <c r="F3" s="33">
        <f>Futambeosztás!G134</f>
        <v>0.004774305555555555</v>
      </c>
      <c r="G3" s="33">
        <f>Futambeosztás!H134</f>
        <v>0.003821759259259259</v>
      </c>
      <c r="H3" s="71">
        <f>Futambeosztás!I134</f>
        <v>0.016651620370370372</v>
      </c>
      <c r="I3" s="18">
        <v>2</v>
      </c>
    </row>
    <row r="4" spans="1:9" ht="15">
      <c r="A4" s="10" t="s">
        <v>139</v>
      </c>
      <c r="B4" s="23" t="s">
        <v>150</v>
      </c>
      <c r="C4" s="4" t="s">
        <v>153</v>
      </c>
      <c r="D4" s="4" t="s">
        <v>8</v>
      </c>
      <c r="E4" s="33">
        <f>Futambeosztás!F139</f>
        <v>0.008402777777777778</v>
      </c>
      <c r="F4" s="33">
        <f>Futambeosztás!G139</f>
        <v>0.00468287037037037</v>
      </c>
      <c r="G4" s="33">
        <f>Futambeosztás!H139</f>
        <v>0.004236111111111111</v>
      </c>
      <c r="H4" s="71">
        <f>Futambeosztás!I139</f>
        <v>0.01732175925925926</v>
      </c>
      <c r="I4" s="18">
        <v>3</v>
      </c>
    </row>
    <row r="5" spans="1:9" ht="15">
      <c r="A5" s="10" t="s">
        <v>139</v>
      </c>
      <c r="B5" s="23" t="s">
        <v>26</v>
      </c>
      <c r="C5" s="4" t="s">
        <v>144</v>
      </c>
      <c r="D5" s="4" t="s">
        <v>8</v>
      </c>
      <c r="E5" s="33">
        <f>Futambeosztás!F130</f>
        <v>0.008414351851851852</v>
      </c>
      <c r="F5" s="33">
        <f>Futambeosztás!G130</f>
        <v>0.0047939814814814815</v>
      </c>
      <c r="G5" s="33">
        <f>Futambeosztás!H130</f>
        <v>0.004215277777777778</v>
      </c>
      <c r="H5" s="71">
        <f>Futambeosztás!I130</f>
        <v>0.017423611111111112</v>
      </c>
      <c r="I5" s="18">
        <v>4</v>
      </c>
    </row>
    <row r="6" spans="1:9" ht="15">
      <c r="A6" s="10" t="s">
        <v>139</v>
      </c>
      <c r="B6" s="23" t="s">
        <v>66</v>
      </c>
      <c r="C6" s="4" t="s">
        <v>151</v>
      </c>
      <c r="D6" s="4" t="s">
        <v>8</v>
      </c>
      <c r="E6" s="33">
        <f>Futambeosztás!F133</f>
        <v>0.008483796296296297</v>
      </c>
      <c r="F6" s="33">
        <f>Futambeosztás!G133</f>
        <v>0.004975694444444445</v>
      </c>
      <c r="G6" s="33">
        <f>Futambeosztás!H133</f>
        <v>0.00462962962962963</v>
      </c>
      <c r="H6" s="71">
        <f>Futambeosztás!I133</f>
        <v>0.01808912037037037</v>
      </c>
      <c r="I6" s="1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57421875" style="0" bestFit="1" customWidth="1"/>
    <col min="2" max="2" width="8.8515625" style="0" bestFit="1" customWidth="1"/>
    <col min="3" max="3" width="18.57421875" style="0" bestFit="1" customWidth="1"/>
    <col min="5" max="5" width="12.7109375" style="0" bestFit="1" customWidth="1"/>
    <col min="6" max="6" width="10.28125" style="0" bestFit="1" customWidth="1"/>
    <col min="7" max="8" width="10.28125" style="0" customWidth="1"/>
  </cols>
  <sheetData>
    <row r="1" spans="1:8" ht="15.75" thickBot="1">
      <c r="A1" s="41" t="s">
        <v>165</v>
      </c>
      <c r="B1" s="42" t="s">
        <v>169</v>
      </c>
      <c r="C1" s="42" t="s">
        <v>2</v>
      </c>
      <c r="D1" s="42" t="s">
        <v>6</v>
      </c>
      <c r="E1" s="42" t="s">
        <v>1</v>
      </c>
      <c r="F1" s="32" t="s">
        <v>162</v>
      </c>
      <c r="G1" s="21" t="s">
        <v>163</v>
      </c>
      <c r="H1" s="21" t="s">
        <v>164</v>
      </c>
    </row>
    <row r="3" spans="4:9" ht="15.75" thickBot="1">
      <c r="D3" s="56" t="s">
        <v>183</v>
      </c>
      <c r="E3" s="57">
        <v>0.375</v>
      </c>
      <c r="F3" s="21" t="s">
        <v>161</v>
      </c>
      <c r="G3" s="21" t="s">
        <v>162</v>
      </c>
      <c r="H3" s="21" t="s">
        <v>163</v>
      </c>
      <c r="I3" s="21" t="s">
        <v>164</v>
      </c>
    </row>
    <row r="4" spans="1:9" ht="15">
      <c r="A4" s="96" t="s">
        <v>166</v>
      </c>
      <c r="B4" s="23">
        <v>1</v>
      </c>
      <c r="C4" s="10" t="s">
        <v>3</v>
      </c>
      <c r="D4" s="10" t="s">
        <v>8</v>
      </c>
      <c r="E4" s="10" t="s">
        <v>9</v>
      </c>
      <c r="F4" s="65" t="s">
        <v>206</v>
      </c>
      <c r="G4" s="65">
        <v>0.005383101851851852</v>
      </c>
      <c r="H4" s="28">
        <v>0.003701388888888889</v>
      </c>
      <c r="I4" s="26">
        <f>IF(OR(ISBLANK(F4),ISBLANK(G4),ISBLANK(H4)),"",(SUM(F4,G4,H4)))</f>
        <v>0.00908449074074074</v>
      </c>
    </row>
    <row r="5" spans="1:9" ht="15">
      <c r="A5" s="97"/>
      <c r="B5" s="23">
        <v>2</v>
      </c>
      <c r="C5" s="10" t="s">
        <v>160</v>
      </c>
      <c r="D5" s="10" t="s">
        <v>8</v>
      </c>
      <c r="E5" s="10" t="s">
        <v>17</v>
      </c>
      <c r="F5" s="33" t="s">
        <v>206</v>
      </c>
      <c r="G5" s="65">
        <v>0.007680555555555556</v>
      </c>
      <c r="H5" s="28">
        <v>0.006332175925925926</v>
      </c>
      <c r="I5" s="26">
        <f>IF(OR(ISBLANK(F5),ISBLANK(G5),ISBLANK(H5)),"",(SUM(F5,G5,H5)))</f>
        <v>0.014012731481481482</v>
      </c>
    </row>
    <row r="6" spans="1:9" ht="15">
      <c r="A6" s="97"/>
      <c r="B6" s="23">
        <v>3</v>
      </c>
      <c r="C6" s="4" t="s">
        <v>119</v>
      </c>
      <c r="D6" s="4" t="s">
        <v>8</v>
      </c>
      <c r="E6" s="4" t="s">
        <v>117</v>
      </c>
      <c r="F6" s="33">
        <v>0.008553240740740741</v>
      </c>
      <c r="G6" s="65">
        <v>0.005706018518518519</v>
      </c>
      <c r="H6" s="28">
        <v>0.004578703703703704</v>
      </c>
      <c r="I6" s="26">
        <f>IF(OR(ISBLANK(F6),ISBLANK(G6),ISBLANK(H6)),"",(SUM(F6,G6,H6)))</f>
        <v>0.018837962962962963</v>
      </c>
    </row>
    <row r="7" spans="1:9" ht="15">
      <c r="A7" s="98"/>
      <c r="B7" s="23">
        <v>4</v>
      </c>
      <c r="C7" s="4" t="s">
        <v>101</v>
      </c>
      <c r="D7" s="4" t="s">
        <v>8</v>
      </c>
      <c r="E7" s="10" t="s">
        <v>100</v>
      </c>
      <c r="F7" s="33" t="s">
        <v>206</v>
      </c>
      <c r="G7" s="65">
        <v>0.004951388888888889</v>
      </c>
      <c r="H7" s="28">
        <v>0.004357638888888889</v>
      </c>
      <c r="I7" s="26">
        <f>IF(OR(ISBLANK(F7),ISBLANK(G7),ISBLANK(H7)),"",(SUM(F7,G7,H7)))</f>
        <v>0.009309027777777777</v>
      </c>
    </row>
    <row r="8" spans="1:5" ht="15">
      <c r="A8" s="55"/>
      <c r="B8" s="60"/>
      <c r="C8" s="8"/>
      <c r="D8" s="8"/>
      <c r="E8" s="8"/>
    </row>
    <row r="9" spans="1:9" ht="15.75" thickBot="1">
      <c r="A9" s="8"/>
      <c r="B9" s="8"/>
      <c r="C9" s="8"/>
      <c r="D9" s="66" t="s">
        <v>183</v>
      </c>
      <c r="E9" s="68">
        <v>0.375</v>
      </c>
      <c r="F9" s="32" t="s">
        <v>161</v>
      </c>
      <c r="G9" s="21" t="s">
        <v>162</v>
      </c>
      <c r="H9" s="21" t="s">
        <v>163</v>
      </c>
      <c r="I9" s="21" t="s">
        <v>164</v>
      </c>
    </row>
    <row r="10" spans="1:9" ht="15">
      <c r="A10" s="106" t="s">
        <v>167</v>
      </c>
      <c r="B10" s="47">
        <v>1</v>
      </c>
      <c r="C10" s="1" t="s">
        <v>18</v>
      </c>
      <c r="D10" s="1" t="s">
        <v>19</v>
      </c>
      <c r="E10" s="1" t="s">
        <v>17</v>
      </c>
      <c r="F10" s="33">
        <v>0.008368055555555556</v>
      </c>
      <c r="G10" s="25">
        <v>0.006424768518518518</v>
      </c>
      <c r="H10" s="28">
        <v>0.004967592592592592</v>
      </c>
      <c r="I10" s="26">
        <f aca="true" t="shared" si="0" ref="I10:I15">IF(OR(ISBLANK(F10),ISBLANK(G10),ISBLANK(H10)),"",(SUM(F10,G10,H10)))</f>
        <v>0.019760416666666666</v>
      </c>
    </row>
    <row r="11" spans="1:9" ht="15">
      <c r="A11" s="107"/>
      <c r="B11" s="47">
        <v>2</v>
      </c>
      <c r="C11" s="1" t="s">
        <v>21</v>
      </c>
      <c r="D11" s="1" t="s">
        <v>19</v>
      </c>
      <c r="E11" s="1" t="s">
        <v>17</v>
      </c>
      <c r="F11" s="33">
        <v>0.009386574074074075</v>
      </c>
      <c r="G11" s="25">
        <v>0.006027777777777778</v>
      </c>
      <c r="H11" s="28">
        <v>0.006118055555555556</v>
      </c>
      <c r="I11" s="26">
        <f t="shared" si="0"/>
        <v>0.02153240740740741</v>
      </c>
    </row>
    <row r="12" spans="1:9" ht="15">
      <c r="A12" s="107"/>
      <c r="B12" s="47">
        <v>3</v>
      </c>
      <c r="C12" s="1" t="s">
        <v>23</v>
      </c>
      <c r="D12" s="1" t="s">
        <v>19</v>
      </c>
      <c r="E12" s="1" t="s">
        <v>17</v>
      </c>
      <c r="F12" s="33">
        <v>0.009166666666666667</v>
      </c>
      <c r="G12" s="25">
        <v>0.0066990740740740734</v>
      </c>
      <c r="H12" s="28">
        <v>0.0048402777777777775</v>
      </c>
      <c r="I12" s="26">
        <f t="shared" si="0"/>
        <v>0.020706018518518516</v>
      </c>
    </row>
    <row r="13" spans="1:9" ht="15">
      <c r="A13" s="107"/>
      <c r="B13" s="47">
        <v>4</v>
      </c>
      <c r="C13" s="1" t="s">
        <v>25</v>
      </c>
      <c r="D13" s="1" t="s">
        <v>19</v>
      </c>
      <c r="E13" s="1" t="s">
        <v>17</v>
      </c>
      <c r="F13" s="33">
        <f>Futambeosztás!G22</f>
        <v>0.007828703703703704</v>
      </c>
      <c r="G13" s="33">
        <f>Futambeosztás!H22</f>
        <v>0.004597222222222222</v>
      </c>
      <c r="H13" s="33">
        <v>0.004918981481481482</v>
      </c>
      <c r="I13" s="71">
        <f>SUM(F13:H13)</f>
        <v>0.01734490740740741</v>
      </c>
    </row>
    <row r="14" spans="1:9" ht="15">
      <c r="A14" s="107"/>
      <c r="B14" s="47">
        <v>5</v>
      </c>
      <c r="C14" s="1" t="s">
        <v>27</v>
      </c>
      <c r="D14" s="1" t="s">
        <v>19</v>
      </c>
      <c r="E14" s="1" t="s">
        <v>17</v>
      </c>
      <c r="F14" s="33">
        <v>0.009641203703703704</v>
      </c>
      <c r="G14" s="25">
        <v>0.008277777777777778</v>
      </c>
      <c r="H14" s="28">
        <v>0.005998842592592593</v>
      </c>
      <c r="I14" s="26">
        <f t="shared" si="0"/>
        <v>0.023917824074074074</v>
      </c>
    </row>
    <row r="15" spans="1:9" ht="15">
      <c r="A15" s="107"/>
      <c r="B15" s="47">
        <v>6</v>
      </c>
      <c r="C15" s="1" t="s">
        <v>28</v>
      </c>
      <c r="D15" s="1" t="s">
        <v>8</v>
      </c>
      <c r="E15" s="1" t="s">
        <v>17</v>
      </c>
      <c r="F15" s="33">
        <v>0.009432870370370371</v>
      </c>
      <c r="G15" s="25">
        <v>0.008534722222222221</v>
      </c>
      <c r="H15" s="28">
        <v>0.006141203703703704</v>
      </c>
      <c r="I15" s="26">
        <f t="shared" si="0"/>
        <v>0.024108796296296295</v>
      </c>
    </row>
    <row r="16" spans="1:9" ht="15">
      <c r="A16" s="107"/>
      <c r="B16" s="47">
        <v>7</v>
      </c>
      <c r="C16" s="63" t="s">
        <v>184</v>
      </c>
      <c r="D16" s="1" t="s">
        <v>19</v>
      </c>
      <c r="E16" s="1" t="s">
        <v>17</v>
      </c>
      <c r="F16" s="33">
        <v>0.009108796296296297</v>
      </c>
      <c r="G16" s="25">
        <v>0.007527777777777778</v>
      </c>
      <c r="H16" s="28">
        <v>0.005641203703703704</v>
      </c>
      <c r="I16" s="26">
        <f>IF(OR(ISBLANK(F16),ISBLANK(G16),ISBLANK(H16)),"",(SUM(F16,G16,H16)))</f>
        <v>0.02227777777777778</v>
      </c>
    </row>
    <row r="17" spans="1:9" ht="15">
      <c r="A17" s="108"/>
      <c r="B17" s="47">
        <v>8</v>
      </c>
      <c r="C17" s="63" t="s">
        <v>185</v>
      </c>
      <c r="D17" s="1" t="s">
        <v>19</v>
      </c>
      <c r="E17" s="1" t="s">
        <v>17</v>
      </c>
      <c r="F17" s="33">
        <v>0.009363425925925926</v>
      </c>
      <c r="G17" s="25">
        <v>0.007809027777777777</v>
      </c>
      <c r="H17" s="25">
        <v>0.005046296296296296</v>
      </c>
      <c r="I17" s="26">
        <f>IF(OR(ISBLANK(F17),ISBLANK(G17),ISBLANK(H17)),"",(SUM(F17,G17,H17)))</f>
        <v>0.02221875</v>
      </c>
    </row>
    <row r="18" spans="1:2" ht="15">
      <c r="A18" s="55"/>
      <c r="B18" s="48"/>
    </row>
    <row r="19" spans="1:9" ht="15.75" thickBot="1">
      <c r="A19" s="8"/>
      <c r="B19" s="45"/>
      <c r="C19" s="45"/>
      <c r="D19" s="66" t="s">
        <v>183</v>
      </c>
      <c r="E19" s="68">
        <v>0.3854166666666667</v>
      </c>
      <c r="F19" s="32" t="s">
        <v>161</v>
      </c>
      <c r="G19" s="21" t="s">
        <v>162</v>
      </c>
      <c r="H19" s="21" t="s">
        <v>163</v>
      </c>
      <c r="I19" s="21" t="s">
        <v>164</v>
      </c>
    </row>
    <row r="20" spans="1:9" ht="15">
      <c r="A20" s="100" t="s">
        <v>168</v>
      </c>
      <c r="B20" s="47">
        <v>1</v>
      </c>
      <c r="C20" s="63" t="s">
        <v>186</v>
      </c>
      <c r="D20" s="10" t="s">
        <v>19</v>
      </c>
      <c r="E20" s="70" t="s">
        <v>17</v>
      </c>
      <c r="F20" s="33">
        <v>0.009398148148148149</v>
      </c>
      <c r="G20" s="25">
        <v>0.00883449074074074</v>
      </c>
      <c r="H20" s="28">
        <v>0.005324074074074075</v>
      </c>
      <c r="I20" s="26">
        <f aca="true" t="shared" si="1" ref="I20:I25">IF(OR(ISBLANK(F20),ISBLANK(G20),ISBLANK(H20)),"",(SUM(F20,G20,H20)))</f>
        <v>0.023556712962962963</v>
      </c>
    </row>
    <row r="21" spans="1:9" ht="15">
      <c r="A21" s="100"/>
      <c r="B21" s="47">
        <v>2</v>
      </c>
      <c r="C21" s="1" t="s">
        <v>31</v>
      </c>
      <c r="D21" s="1" t="s">
        <v>8</v>
      </c>
      <c r="E21" s="1" t="s">
        <v>17</v>
      </c>
      <c r="F21" s="33">
        <v>0.011736111111111109</v>
      </c>
      <c r="G21" s="25">
        <v>0.00826736111111111</v>
      </c>
      <c r="H21" s="28">
        <v>0.008435185185185186</v>
      </c>
      <c r="I21" s="26">
        <f t="shared" si="1"/>
        <v>0.028438657407407406</v>
      </c>
    </row>
    <row r="22" spans="1:9" ht="15">
      <c r="A22" s="100"/>
      <c r="B22" s="47">
        <v>3</v>
      </c>
      <c r="C22" s="1" t="s">
        <v>32</v>
      </c>
      <c r="D22" s="1" t="s">
        <v>8</v>
      </c>
      <c r="E22" s="1" t="s">
        <v>17</v>
      </c>
      <c r="F22" s="33">
        <v>0.010636574074074074</v>
      </c>
      <c r="G22" s="25">
        <v>0.007828703703703704</v>
      </c>
      <c r="H22" s="28">
        <v>0.004597222222222222</v>
      </c>
      <c r="I22" s="26">
        <f t="shared" si="1"/>
        <v>0.0230625</v>
      </c>
    </row>
    <row r="23" spans="1:9" ht="15">
      <c r="A23" s="100"/>
      <c r="B23" s="47">
        <v>4</v>
      </c>
      <c r="C23" s="1" t="s">
        <v>196</v>
      </c>
      <c r="D23" s="1" t="s">
        <v>8</v>
      </c>
      <c r="E23" s="1" t="s">
        <v>17</v>
      </c>
      <c r="F23" s="33">
        <v>0.011724537037037035</v>
      </c>
      <c r="G23" s="25">
        <v>0.006893518518518518</v>
      </c>
      <c r="H23" s="28">
        <v>0.0038298611111111107</v>
      </c>
      <c r="I23" s="26">
        <f t="shared" si="1"/>
        <v>0.022447916666666665</v>
      </c>
    </row>
    <row r="24" spans="1:9" ht="15">
      <c r="A24" s="100"/>
      <c r="B24" s="47">
        <v>5</v>
      </c>
      <c r="C24" s="2" t="s">
        <v>34</v>
      </c>
      <c r="D24" s="3" t="s">
        <v>35</v>
      </c>
      <c r="E24" s="1" t="s">
        <v>17</v>
      </c>
      <c r="F24" s="33">
        <v>0.009166666666666667</v>
      </c>
      <c r="G24" s="25">
        <v>0.007396990740740741</v>
      </c>
      <c r="H24" s="28">
        <v>0.006652777777777778</v>
      </c>
      <c r="I24" s="26">
        <f t="shared" si="1"/>
        <v>0.023216435185185187</v>
      </c>
    </row>
    <row r="25" spans="1:9" ht="15">
      <c r="A25" s="100"/>
      <c r="B25" s="47">
        <v>6</v>
      </c>
      <c r="C25" s="5" t="s">
        <v>201</v>
      </c>
      <c r="D25" s="6" t="s">
        <v>8</v>
      </c>
      <c r="E25" s="5" t="s">
        <v>202</v>
      </c>
      <c r="F25" s="33"/>
      <c r="G25" s="25"/>
      <c r="H25" s="28"/>
      <c r="I25" s="26">
        <f t="shared" si="1"/>
      </c>
    </row>
    <row r="26" spans="1:9" ht="15">
      <c r="A26" s="100"/>
      <c r="B26" s="47">
        <v>7</v>
      </c>
      <c r="C26" s="5" t="s">
        <v>38</v>
      </c>
      <c r="D26" s="6" t="s">
        <v>8</v>
      </c>
      <c r="E26" s="5" t="s">
        <v>36</v>
      </c>
      <c r="F26" s="33">
        <v>0.011284722222222222</v>
      </c>
      <c r="G26" s="25">
        <v>0.008336805555555556</v>
      </c>
      <c r="H26" s="28">
        <v>0.0043124999999999995</v>
      </c>
      <c r="I26" s="26">
        <f>IF(OR(ISBLANK(F26),ISBLANK(G26),ISBLANK(H26)),"",(SUM(F26,G26,H26)))</f>
        <v>0.02393402777777778</v>
      </c>
    </row>
    <row r="27" spans="1:9" ht="15">
      <c r="A27" s="101"/>
      <c r="B27" s="47">
        <v>8</v>
      </c>
      <c r="C27" s="5" t="s">
        <v>39</v>
      </c>
      <c r="D27" s="6" t="s">
        <v>35</v>
      </c>
      <c r="E27" s="5" t="s">
        <v>36</v>
      </c>
      <c r="F27" s="33">
        <v>0.013969907407407408</v>
      </c>
      <c r="G27" s="25">
        <v>0.006354166666666667</v>
      </c>
      <c r="H27" s="25">
        <v>0.006252314814814815</v>
      </c>
      <c r="I27" s="26">
        <f>IF(OR(ISBLANK(F27),ISBLANK(G27),ISBLANK(H27)),"",(SUM(F27,G27,H27)))</f>
        <v>0.02657638888888889</v>
      </c>
    </row>
    <row r="28" spans="1:5" ht="15">
      <c r="A28" s="50"/>
      <c r="B28" s="48"/>
      <c r="C28" s="52"/>
      <c r="D28" s="53"/>
      <c r="E28" s="52"/>
    </row>
    <row r="29" spans="4:9" ht="15.75" thickBot="1">
      <c r="D29" s="66" t="s">
        <v>183</v>
      </c>
      <c r="E29" s="68">
        <v>0.3958333333333333</v>
      </c>
      <c r="F29" s="32" t="s">
        <v>161</v>
      </c>
      <c r="G29" s="21" t="s">
        <v>162</v>
      </c>
      <c r="H29" s="21" t="s">
        <v>163</v>
      </c>
      <c r="I29" s="21" t="s">
        <v>164</v>
      </c>
    </row>
    <row r="30" spans="1:9" ht="15">
      <c r="A30" s="105" t="s">
        <v>170</v>
      </c>
      <c r="B30" s="47">
        <v>1</v>
      </c>
      <c r="C30" s="7" t="s">
        <v>41</v>
      </c>
      <c r="D30" s="1" t="s">
        <v>8</v>
      </c>
      <c r="E30" s="1" t="s">
        <v>40</v>
      </c>
      <c r="F30" s="33">
        <v>0.0084375</v>
      </c>
      <c r="G30" s="25">
        <v>0.005547453703703704</v>
      </c>
      <c r="H30" s="28" t="s">
        <v>209</v>
      </c>
      <c r="I30" s="72">
        <f aca="true" t="shared" si="2" ref="I30:I35">IF(OR(ISBLANK(F30),ISBLANK(G30),ISBLANK(H30)),"",(SUM(F30,G30,H30)))</f>
        <v>0.013984953703703704</v>
      </c>
    </row>
    <row r="31" spans="1:9" ht="15">
      <c r="A31" s="105"/>
      <c r="B31" s="47">
        <v>2</v>
      </c>
      <c r="C31" s="7" t="s">
        <v>42</v>
      </c>
      <c r="D31" s="1" t="s">
        <v>8</v>
      </c>
      <c r="E31" s="1" t="s">
        <v>40</v>
      </c>
      <c r="F31" s="33">
        <v>0.007743055555555556</v>
      </c>
      <c r="G31" s="25">
        <v>0.00593287037037037</v>
      </c>
      <c r="H31" s="28">
        <v>0.004111111111111111</v>
      </c>
      <c r="I31" s="26">
        <f t="shared" si="2"/>
        <v>0.017787037037037035</v>
      </c>
    </row>
    <row r="32" spans="1:9" ht="15">
      <c r="A32" s="105"/>
      <c r="B32" s="47">
        <v>3</v>
      </c>
      <c r="C32" s="1" t="s">
        <v>43</v>
      </c>
      <c r="D32" s="1" t="s">
        <v>8</v>
      </c>
      <c r="E32" s="1" t="s">
        <v>40</v>
      </c>
      <c r="F32" s="33">
        <v>0.01144675925925926</v>
      </c>
      <c r="G32" s="25">
        <v>0.0059398148148148144</v>
      </c>
      <c r="H32" s="28">
        <v>0.005501157407407407</v>
      </c>
      <c r="I32" s="26">
        <f t="shared" si="2"/>
        <v>0.02288773148148148</v>
      </c>
    </row>
    <row r="33" spans="1:9" ht="15">
      <c r="A33" s="105"/>
      <c r="B33" s="47">
        <v>4</v>
      </c>
      <c r="C33" s="1" t="s">
        <v>44</v>
      </c>
      <c r="D33" s="1" t="s">
        <v>8</v>
      </c>
      <c r="E33" s="1" t="s">
        <v>40</v>
      </c>
      <c r="F33" s="33">
        <v>0.009479166666666667</v>
      </c>
      <c r="G33" s="25">
        <v>0.007489583333333333</v>
      </c>
      <c r="H33" s="28">
        <v>0.0068125</v>
      </c>
      <c r="I33" s="26">
        <f t="shared" si="2"/>
        <v>0.02378125</v>
      </c>
    </row>
    <row r="34" spans="1:9" ht="15">
      <c r="A34" s="105"/>
      <c r="B34" s="47">
        <v>5</v>
      </c>
      <c r="C34" s="1" t="s">
        <v>30</v>
      </c>
      <c r="D34" s="1" t="s">
        <v>8</v>
      </c>
      <c r="E34" s="1" t="s">
        <v>17</v>
      </c>
      <c r="F34" s="33">
        <v>0.010104166666666668</v>
      </c>
      <c r="G34" s="25">
        <v>0.007527777777777778</v>
      </c>
      <c r="H34" s="28">
        <v>0.005106481481481482</v>
      </c>
      <c r="I34" s="26">
        <f t="shared" si="2"/>
        <v>0.02273842592592593</v>
      </c>
    </row>
    <row r="35" spans="1:9" ht="15">
      <c r="A35" s="105"/>
      <c r="B35" s="47">
        <v>6</v>
      </c>
      <c r="C35" s="1" t="s">
        <v>45</v>
      </c>
      <c r="D35" s="1" t="s">
        <v>35</v>
      </c>
      <c r="E35" s="1" t="s">
        <v>40</v>
      </c>
      <c r="F35" s="33">
        <v>0.01005787037037037</v>
      </c>
      <c r="G35" s="25">
        <v>0.006354166666666667</v>
      </c>
      <c r="H35" s="28">
        <v>0.005361111111111111</v>
      </c>
      <c r="I35" s="26">
        <f t="shared" si="2"/>
        <v>0.02177314814814815</v>
      </c>
    </row>
    <row r="36" spans="1:9" ht="15">
      <c r="A36" s="105"/>
      <c r="B36" s="47">
        <v>7</v>
      </c>
      <c r="C36" s="1" t="s">
        <v>46</v>
      </c>
      <c r="D36" s="1" t="s">
        <v>35</v>
      </c>
      <c r="E36" s="1" t="s">
        <v>40</v>
      </c>
      <c r="F36" s="33">
        <v>0.009502314814814816</v>
      </c>
      <c r="G36" s="25">
        <v>0.006914351851851852</v>
      </c>
      <c r="H36" s="28">
        <v>0.006287037037037036</v>
      </c>
      <c r="I36" s="26">
        <f>IF(OR(ISBLANK(F36),ISBLANK(G36),ISBLANK(H36)),"",(SUM(F36,G36,H36)))</f>
        <v>0.022703703703703705</v>
      </c>
    </row>
    <row r="37" spans="1:9" ht="15">
      <c r="A37" s="105"/>
      <c r="B37" s="47">
        <v>8</v>
      </c>
      <c r="C37" s="1" t="s">
        <v>47</v>
      </c>
      <c r="D37" s="1" t="s">
        <v>19</v>
      </c>
      <c r="E37" s="1" t="s">
        <v>40</v>
      </c>
      <c r="F37" s="33">
        <v>0.008275462962962962</v>
      </c>
      <c r="G37" s="25">
        <v>0.00597337962962963</v>
      </c>
      <c r="H37" s="25">
        <v>0.004591435185185185</v>
      </c>
      <c r="I37" s="26">
        <f>IF(OR(ISBLANK(F37),ISBLANK(G37),ISBLANK(H37)),"",(SUM(F37,G37,H37)))</f>
        <v>0.018840277777777775</v>
      </c>
    </row>
    <row r="39" spans="4:9" ht="15.75" thickBot="1">
      <c r="D39" s="66" t="s">
        <v>183</v>
      </c>
      <c r="E39" s="68">
        <v>0.40625</v>
      </c>
      <c r="F39" s="32" t="s">
        <v>161</v>
      </c>
      <c r="G39" s="21" t="s">
        <v>162</v>
      </c>
      <c r="H39" s="21" t="s">
        <v>163</v>
      </c>
      <c r="I39" s="21" t="s">
        <v>164</v>
      </c>
    </row>
    <row r="40" spans="1:9" ht="15">
      <c r="A40" s="105" t="s">
        <v>171</v>
      </c>
      <c r="B40" s="47">
        <v>1</v>
      </c>
      <c r="C40" s="1" t="s">
        <v>48</v>
      </c>
      <c r="D40" s="1" t="s">
        <v>19</v>
      </c>
      <c r="E40" s="1" t="s">
        <v>40</v>
      </c>
      <c r="F40" s="33">
        <v>0.009571759259259259</v>
      </c>
      <c r="G40" s="25">
        <v>0.006695601851851852</v>
      </c>
      <c r="H40" s="28">
        <v>0.005650462962962962</v>
      </c>
      <c r="I40" s="26">
        <f aca="true" t="shared" si="3" ref="I40:I45">IF(OR(ISBLANK(F40),ISBLANK(G40),ISBLANK(H40)),"",(SUM(F40,G40,H40)))</f>
        <v>0.021917824074074072</v>
      </c>
    </row>
    <row r="41" spans="1:9" ht="15">
      <c r="A41" s="105"/>
      <c r="B41" s="47">
        <v>2</v>
      </c>
      <c r="C41" s="1" t="s">
        <v>203</v>
      </c>
      <c r="D41" s="1" t="s">
        <v>8</v>
      </c>
      <c r="E41" s="1" t="s">
        <v>36</v>
      </c>
      <c r="F41" s="33">
        <v>0.010937500000000001</v>
      </c>
      <c r="G41" s="25">
        <v>0.00703125</v>
      </c>
      <c r="H41" s="28">
        <v>0.0057708333333333335</v>
      </c>
      <c r="I41" s="26">
        <f t="shared" si="3"/>
        <v>0.023739583333333335</v>
      </c>
    </row>
    <row r="42" spans="1:9" ht="15">
      <c r="A42" s="105"/>
      <c r="B42" s="47">
        <v>3</v>
      </c>
      <c r="C42" s="5" t="s">
        <v>51</v>
      </c>
      <c r="D42" s="6" t="s">
        <v>8</v>
      </c>
      <c r="E42" s="5" t="s">
        <v>50</v>
      </c>
      <c r="F42" s="33">
        <v>0.010671296296296297</v>
      </c>
      <c r="G42" s="25">
        <v>0.005888888888888889</v>
      </c>
      <c r="H42" s="28">
        <v>0.007849537037037037</v>
      </c>
      <c r="I42" s="26">
        <f t="shared" si="3"/>
        <v>0.02440972222222222</v>
      </c>
    </row>
    <row r="43" spans="1:9" ht="15">
      <c r="A43" s="105"/>
      <c r="B43" s="47">
        <v>4</v>
      </c>
      <c r="C43" s="5" t="s">
        <v>52</v>
      </c>
      <c r="D43" s="6" t="s">
        <v>8</v>
      </c>
      <c r="E43" s="5" t="s">
        <v>50</v>
      </c>
      <c r="F43" s="33">
        <v>0.010868055555555556</v>
      </c>
      <c r="G43" s="25">
        <v>0.006802083333333334</v>
      </c>
      <c r="H43" s="28">
        <v>0.005335648148148148</v>
      </c>
      <c r="I43" s="26">
        <f t="shared" si="3"/>
        <v>0.023005787037037036</v>
      </c>
    </row>
    <row r="44" spans="1:9" ht="15">
      <c r="A44" s="105"/>
      <c r="B44" s="47">
        <v>5</v>
      </c>
      <c r="C44" s="5" t="s">
        <v>53</v>
      </c>
      <c r="D44" s="6" t="s">
        <v>8</v>
      </c>
      <c r="E44" s="5" t="s">
        <v>50</v>
      </c>
      <c r="F44" s="33">
        <v>0.01087962962962963</v>
      </c>
      <c r="G44" s="25">
        <v>0.008023148148148147</v>
      </c>
      <c r="H44" s="28">
        <v>0.0052280092592592595</v>
      </c>
      <c r="I44" s="26">
        <f t="shared" si="3"/>
        <v>0.024130787037037034</v>
      </c>
    </row>
    <row r="45" spans="1:9" ht="15">
      <c r="A45" s="105"/>
      <c r="B45" s="47">
        <v>6</v>
      </c>
      <c r="C45" s="9" t="s">
        <v>54</v>
      </c>
      <c r="D45" s="10" t="s">
        <v>35</v>
      </c>
      <c r="E45" s="5" t="s">
        <v>50</v>
      </c>
      <c r="F45" s="33">
        <v>0.00980324074074074</v>
      </c>
      <c r="G45" s="25">
        <v>0.006644675925925925</v>
      </c>
      <c r="H45" s="28">
        <v>0.004623842592592593</v>
      </c>
      <c r="I45" s="26">
        <f t="shared" si="3"/>
        <v>0.02107175925925926</v>
      </c>
    </row>
    <row r="46" spans="1:9" ht="15">
      <c r="A46" s="105"/>
      <c r="B46" s="47">
        <v>7</v>
      </c>
      <c r="C46" s="9" t="s">
        <v>55</v>
      </c>
      <c r="D46" s="10" t="s">
        <v>35</v>
      </c>
      <c r="E46" s="5" t="s">
        <v>50</v>
      </c>
      <c r="F46" s="33">
        <v>0.012152777777777778</v>
      </c>
      <c r="G46" s="25">
        <v>0.006322916666666667</v>
      </c>
      <c r="H46" s="28">
        <v>0.0055532407407407405</v>
      </c>
      <c r="I46" s="26">
        <f>IF(OR(ISBLANK(F46),ISBLANK(G46),ISBLANK(H46)),"",(SUM(F46,G46,H46)))</f>
        <v>0.024028935185185184</v>
      </c>
    </row>
    <row r="47" spans="1:9" ht="15">
      <c r="A47" s="105"/>
      <c r="B47" s="47">
        <v>8</v>
      </c>
      <c r="C47" s="9" t="s">
        <v>56</v>
      </c>
      <c r="D47" s="10" t="s">
        <v>35</v>
      </c>
      <c r="E47" s="5" t="s">
        <v>50</v>
      </c>
      <c r="F47" s="33">
        <v>0.009837962962962963</v>
      </c>
      <c r="G47" s="25">
        <v>0.006984953703703704</v>
      </c>
      <c r="H47" s="25">
        <v>0.004600694444444445</v>
      </c>
      <c r="I47" s="26">
        <f>IF(OR(ISBLANK(F47),ISBLANK(G47),ISBLANK(H47)),"",(SUM(F47,G47,H47)))</f>
        <v>0.021423611111111112</v>
      </c>
    </row>
    <row r="48" spans="1:5" ht="15">
      <c r="A48" s="50"/>
      <c r="B48" s="48"/>
      <c r="C48" s="54"/>
      <c r="D48" s="16"/>
      <c r="E48" s="52"/>
    </row>
    <row r="49" spans="4:9" ht="15.75" thickBot="1">
      <c r="D49" s="66" t="s">
        <v>183</v>
      </c>
      <c r="E49" s="68">
        <v>0.4166666666666667</v>
      </c>
      <c r="F49" s="32" t="s">
        <v>161</v>
      </c>
      <c r="G49" s="21" t="s">
        <v>162</v>
      </c>
      <c r="H49" s="21" t="s">
        <v>163</v>
      </c>
      <c r="I49" s="21" t="s">
        <v>164</v>
      </c>
    </row>
    <row r="50" spans="1:9" ht="15">
      <c r="A50" s="105" t="s">
        <v>172</v>
      </c>
      <c r="B50" s="47">
        <v>1</v>
      </c>
      <c r="C50" s="1" t="s">
        <v>58</v>
      </c>
      <c r="D50" s="1" t="s">
        <v>8</v>
      </c>
      <c r="E50" s="1" t="s">
        <v>57</v>
      </c>
      <c r="F50" s="33">
        <v>0.008831018518518518</v>
      </c>
      <c r="G50" s="25">
        <v>0.00597337962962963</v>
      </c>
      <c r="H50" s="28">
        <v>0.00525462962962963</v>
      </c>
      <c r="I50" s="26">
        <f aca="true" t="shared" si="4" ref="I50:I55">IF(OR(ISBLANK(F50),ISBLANK(G50),ISBLANK(H50)),"",(SUM(F50,G50,H50)))</f>
        <v>0.020059027777777776</v>
      </c>
    </row>
    <row r="51" spans="1:9" ht="15">
      <c r="A51" s="105"/>
      <c r="B51" s="47">
        <v>2</v>
      </c>
      <c r="C51" s="1" t="s">
        <v>175</v>
      </c>
      <c r="D51" s="1" t="s">
        <v>8</v>
      </c>
      <c r="E51" s="1" t="s">
        <v>57</v>
      </c>
      <c r="F51" s="33">
        <v>0.009641203703703704</v>
      </c>
      <c r="G51" s="25">
        <v>0.0071585648148148155</v>
      </c>
      <c r="H51" s="28" t="s">
        <v>206</v>
      </c>
      <c r="I51" s="26">
        <f t="shared" si="4"/>
        <v>0.01679976851851852</v>
      </c>
    </row>
    <row r="52" spans="1:9" ht="15">
      <c r="A52" s="105"/>
      <c r="B52" s="47">
        <v>3</v>
      </c>
      <c r="C52" s="1"/>
      <c r="D52" s="1" t="s">
        <v>8</v>
      </c>
      <c r="E52" s="1" t="s">
        <v>57</v>
      </c>
      <c r="F52" s="33"/>
      <c r="G52" s="25"/>
      <c r="H52" s="28"/>
      <c r="I52" s="26">
        <f t="shared" si="4"/>
      </c>
    </row>
    <row r="53" spans="1:9" ht="15">
      <c r="A53" s="105"/>
      <c r="B53" s="47">
        <v>4</v>
      </c>
      <c r="C53" s="1"/>
      <c r="D53" s="1" t="s">
        <v>8</v>
      </c>
      <c r="E53" s="1" t="s">
        <v>57</v>
      </c>
      <c r="F53" s="33"/>
      <c r="G53" s="25"/>
      <c r="H53" s="28"/>
      <c r="I53" s="26">
        <f t="shared" si="4"/>
      </c>
    </row>
    <row r="54" spans="1:9" ht="15">
      <c r="A54" s="105"/>
      <c r="B54" s="47">
        <v>5</v>
      </c>
      <c r="C54" s="1" t="s">
        <v>62</v>
      </c>
      <c r="D54" s="1" t="s">
        <v>8</v>
      </c>
      <c r="E54" s="1" t="s">
        <v>57</v>
      </c>
      <c r="F54" s="33">
        <v>0.008344907407407409</v>
      </c>
      <c r="G54" s="25">
        <v>0.005609953703703704</v>
      </c>
      <c r="H54" s="28">
        <v>0.005084490740740741</v>
      </c>
      <c r="I54" s="26">
        <f t="shared" si="4"/>
        <v>0.019039351851851852</v>
      </c>
    </row>
    <row r="55" spans="1:9" ht="15">
      <c r="A55" s="105"/>
      <c r="B55" s="47">
        <v>6</v>
      </c>
      <c r="C55" s="1" t="s">
        <v>63</v>
      </c>
      <c r="D55" s="1" t="s">
        <v>35</v>
      </c>
      <c r="E55" s="1" t="s">
        <v>57</v>
      </c>
      <c r="F55" s="33">
        <v>0.009618055555555555</v>
      </c>
      <c r="G55" s="25">
        <v>0.005608796296296296</v>
      </c>
      <c r="H55" s="28">
        <v>0.00433449074074074</v>
      </c>
      <c r="I55" s="26">
        <f t="shared" si="4"/>
        <v>0.019561342592592592</v>
      </c>
    </row>
    <row r="56" spans="1:9" ht="15">
      <c r="A56" s="105"/>
      <c r="B56" s="47">
        <v>7</v>
      </c>
      <c r="C56" s="1" t="s">
        <v>64</v>
      </c>
      <c r="D56" s="1" t="s">
        <v>35</v>
      </c>
      <c r="E56" s="1" t="s">
        <v>57</v>
      </c>
      <c r="F56" s="33">
        <v>0.00866898148148148</v>
      </c>
      <c r="G56" s="25">
        <v>0.0062280092592592595</v>
      </c>
      <c r="H56" s="28">
        <v>0.004966435185185185</v>
      </c>
      <c r="I56" s="26">
        <f>IF(OR(ISBLANK(F56),ISBLANK(G56),ISBLANK(H56)),"",(SUM(F56,G56,H56)))</f>
        <v>0.019863425925925923</v>
      </c>
    </row>
    <row r="57" spans="1:9" ht="15">
      <c r="A57" s="105"/>
      <c r="B57" s="47">
        <v>8</v>
      </c>
      <c r="C57" s="1" t="s">
        <v>65</v>
      </c>
      <c r="D57" s="1" t="s">
        <v>8</v>
      </c>
      <c r="E57" s="1" t="s">
        <v>57</v>
      </c>
      <c r="F57" s="33">
        <v>0.00849537037037037</v>
      </c>
      <c r="G57" s="25">
        <v>0.005502314814814815</v>
      </c>
      <c r="H57" s="25">
        <v>0.004828703703703704</v>
      </c>
      <c r="I57" s="26">
        <f>IF(OR(ISBLANK(F57),ISBLANK(G57),ISBLANK(H57)),"",(SUM(F57,G57,H57)))</f>
        <v>0.01882638888888889</v>
      </c>
    </row>
    <row r="58" spans="1:5" ht="15">
      <c r="A58" s="50"/>
      <c r="B58" s="48"/>
      <c r="C58" s="45"/>
      <c r="D58" s="45"/>
      <c r="E58" s="45"/>
    </row>
    <row r="59" spans="1:9" ht="15.75" thickBot="1">
      <c r="A59" s="8"/>
      <c r="B59" s="48"/>
      <c r="C59" s="45"/>
      <c r="D59" s="66" t="s">
        <v>183</v>
      </c>
      <c r="E59" s="68">
        <v>0.4270833333333333</v>
      </c>
      <c r="F59" s="32" t="s">
        <v>161</v>
      </c>
      <c r="G59" s="21" t="s">
        <v>162</v>
      </c>
      <c r="H59" s="21" t="s">
        <v>163</v>
      </c>
      <c r="I59" s="21" t="s">
        <v>164</v>
      </c>
    </row>
    <row r="60" spans="1:9" ht="15">
      <c r="A60" s="105" t="s">
        <v>173</v>
      </c>
      <c r="B60" s="47">
        <v>1</v>
      </c>
      <c r="C60" s="1"/>
      <c r="D60" s="1" t="s">
        <v>8</v>
      </c>
      <c r="E60" s="1" t="s">
        <v>57</v>
      </c>
      <c r="F60" s="33"/>
      <c r="G60" s="25"/>
      <c r="H60" s="28"/>
      <c r="I60" s="26">
        <f aca="true" t="shared" si="5" ref="I60:I65">IF(OR(ISBLANK(F60),ISBLANK(G60),ISBLANK(H60)),"",(SUM(F60,G60,H60)))</f>
      </c>
    </row>
    <row r="61" spans="1:9" ht="15">
      <c r="A61" s="105"/>
      <c r="B61" s="47">
        <v>2</v>
      </c>
      <c r="C61" s="1" t="s">
        <v>68</v>
      </c>
      <c r="D61" s="1" t="s">
        <v>19</v>
      </c>
      <c r="E61" s="1" t="s">
        <v>57</v>
      </c>
      <c r="F61" s="33">
        <v>0.008171296296296296</v>
      </c>
      <c r="G61" s="25">
        <v>0.006075231481481481</v>
      </c>
      <c r="H61" s="28">
        <v>0.0036828703703703706</v>
      </c>
      <c r="I61" s="26">
        <f t="shared" si="5"/>
        <v>0.01792939814814815</v>
      </c>
    </row>
    <row r="62" spans="1:9" ht="15">
      <c r="A62" s="105"/>
      <c r="B62" s="47">
        <v>3</v>
      </c>
      <c r="C62" s="1" t="s">
        <v>69</v>
      </c>
      <c r="D62" s="1" t="s">
        <v>19</v>
      </c>
      <c r="E62" s="1" t="s">
        <v>57</v>
      </c>
      <c r="F62" s="33">
        <v>0.00863425925925926</v>
      </c>
      <c r="G62" s="25">
        <v>0.005358796296296296</v>
      </c>
      <c r="H62" s="28">
        <v>0.00417824074074074</v>
      </c>
      <c r="I62" s="26">
        <f t="shared" si="5"/>
        <v>0.018171296296296297</v>
      </c>
    </row>
    <row r="63" spans="1:9" ht="15">
      <c r="A63" s="105"/>
      <c r="B63" s="47">
        <v>4</v>
      </c>
      <c r="C63" s="1" t="s">
        <v>70</v>
      </c>
      <c r="D63" s="1" t="s">
        <v>19</v>
      </c>
      <c r="E63" s="1" t="s">
        <v>57</v>
      </c>
      <c r="F63" s="33">
        <v>0.008275462962962962</v>
      </c>
      <c r="G63" s="25">
        <v>0.005484953703703704</v>
      </c>
      <c r="H63" s="28">
        <v>0.004262731481481482</v>
      </c>
      <c r="I63" s="26">
        <f t="shared" si="5"/>
        <v>0.01802314814814815</v>
      </c>
    </row>
    <row r="64" spans="1:9" ht="15">
      <c r="A64" s="105"/>
      <c r="B64" s="47">
        <v>5</v>
      </c>
      <c r="C64" s="1" t="s">
        <v>71</v>
      </c>
      <c r="D64" s="1" t="s">
        <v>19</v>
      </c>
      <c r="E64" s="1" t="s">
        <v>57</v>
      </c>
      <c r="F64" s="33">
        <v>0.009606481481481481</v>
      </c>
      <c r="G64" s="25">
        <v>0.0063113425925925915</v>
      </c>
      <c r="H64" s="28">
        <v>0.004430555555555556</v>
      </c>
      <c r="I64" s="26">
        <f t="shared" si="5"/>
        <v>0.02034837962962963</v>
      </c>
    </row>
    <row r="65" spans="1:9" ht="15">
      <c r="A65" s="105"/>
      <c r="B65" s="47">
        <v>6</v>
      </c>
      <c r="C65" s="1" t="s">
        <v>72</v>
      </c>
      <c r="D65" s="1" t="s">
        <v>19</v>
      </c>
      <c r="E65" s="1" t="s">
        <v>57</v>
      </c>
      <c r="F65" s="33">
        <v>0.008171296296296296</v>
      </c>
      <c r="G65" s="25">
        <v>0.0062662037037037035</v>
      </c>
      <c r="H65" s="28">
        <v>0.005260416666666667</v>
      </c>
      <c r="I65" s="26">
        <f t="shared" si="5"/>
        <v>0.019697916666666666</v>
      </c>
    </row>
    <row r="66" spans="1:9" ht="15">
      <c r="A66" s="105"/>
      <c r="B66" s="47">
        <v>7</v>
      </c>
      <c r="C66" s="1" t="s">
        <v>73</v>
      </c>
      <c r="D66" s="1" t="s">
        <v>19</v>
      </c>
      <c r="E66" s="1" t="s">
        <v>57</v>
      </c>
      <c r="F66" s="33">
        <v>0.008148148148148147</v>
      </c>
      <c r="G66" s="25">
        <v>0.0063668981481481484</v>
      </c>
      <c r="H66" s="28">
        <v>0.0049641203703703705</v>
      </c>
      <c r="I66" s="26">
        <f>IF(OR(ISBLANK(F66),ISBLANK(G66),ISBLANK(H66)),"",(SUM(F66,G66,H66)))</f>
        <v>0.019479166666666665</v>
      </c>
    </row>
    <row r="67" spans="1:9" ht="15">
      <c r="A67" s="105"/>
      <c r="B67" s="47">
        <v>8</v>
      </c>
      <c r="C67" s="1"/>
      <c r="D67" s="1"/>
      <c r="E67" s="1" t="s">
        <v>57</v>
      </c>
      <c r="F67" s="33"/>
      <c r="G67" s="25"/>
      <c r="H67" s="25"/>
      <c r="I67" s="26"/>
    </row>
    <row r="68" spans="1:5" ht="15">
      <c r="A68" s="50"/>
      <c r="B68" s="48"/>
      <c r="C68" s="45"/>
      <c r="D68" s="45"/>
      <c r="E68" s="45"/>
    </row>
    <row r="69" spans="4:9" ht="15.75" thickBot="1">
      <c r="D69" s="66" t="s">
        <v>183</v>
      </c>
      <c r="E69" s="68">
        <v>0.4375</v>
      </c>
      <c r="F69" s="32" t="s">
        <v>161</v>
      </c>
      <c r="G69" s="21" t="s">
        <v>162</v>
      </c>
      <c r="H69" s="21" t="s">
        <v>163</v>
      </c>
      <c r="I69" s="21" t="s">
        <v>164</v>
      </c>
    </row>
    <row r="70" spans="1:9" ht="15">
      <c r="A70" s="99" t="s">
        <v>182</v>
      </c>
      <c r="B70" s="46">
        <v>1</v>
      </c>
      <c r="C70" s="10"/>
      <c r="D70" s="6"/>
      <c r="E70" s="1"/>
      <c r="F70" s="33"/>
      <c r="G70" s="25"/>
      <c r="H70" s="28"/>
      <c r="I70" s="26">
        <f>IF(OR(ISBLANK(F70),ISBLANK(G70),ISBLANK(H70)),"",(SUM(F70,G70,H70)))</f>
      </c>
    </row>
    <row r="71" spans="1:9" ht="15">
      <c r="A71" s="100"/>
      <c r="B71" s="46">
        <v>2</v>
      </c>
      <c r="C71" s="5" t="s">
        <v>76</v>
      </c>
      <c r="D71" s="6" t="s">
        <v>8</v>
      </c>
      <c r="E71" s="5" t="s">
        <v>75</v>
      </c>
      <c r="F71" s="33">
        <v>0.009930555555555555</v>
      </c>
      <c r="G71" s="25">
        <v>0.00569212962962963</v>
      </c>
      <c r="H71" s="28">
        <v>0.004931712962962963</v>
      </c>
      <c r="I71" s="26">
        <f>IF(OR(ISBLANK(F71),ISBLANK(G71),ISBLANK(H71)),"",(SUM(F71,G71,H71)))</f>
        <v>0.020554398148148148</v>
      </c>
    </row>
    <row r="72" spans="1:9" ht="15">
      <c r="A72" s="100"/>
      <c r="B72" s="46">
        <v>3</v>
      </c>
      <c r="C72" s="5" t="s">
        <v>77</v>
      </c>
      <c r="D72" s="6" t="s">
        <v>8</v>
      </c>
      <c r="E72" s="5" t="s">
        <v>75</v>
      </c>
      <c r="F72" s="33">
        <v>0.011215277777777777</v>
      </c>
      <c r="G72" s="25">
        <v>0.005840277777777778</v>
      </c>
      <c r="H72" s="28">
        <v>0.00431712962962963</v>
      </c>
      <c r="I72" s="26">
        <f>IF(OR(ISBLANK(F72),ISBLANK(G72),ISBLANK(H72)),"",(SUM(F72,G72,H72)))</f>
        <v>0.021372685185185182</v>
      </c>
    </row>
    <row r="73" spans="1:9" ht="15">
      <c r="A73" s="100"/>
      <c r="B73" s="46">
        <v>4</v>
      </c>
      <c r="C73" s="5" t="s">
        <v>78</v>
      </c>
      <c r="D73" s="6" t="s">
        <v>8</v>
      </c>
      <c r="E73" s="5" t="s">
        <v>75</v>
      </c>
      <c r="F73" s="33">
        <v>0.009050925925925926</v>
      </c>
      <c r="G73" s="25">
        <v>0.006252314814814815</v>
      </c>
      <c r="H73" s="28">
        <v>0.005372685185185185</v>
      </c>
      <c r="I73" s="26">
        <f>IF(OR(ISBLANK(F73),ISBLANK(G73),ISBLANK(H73)),"",(SUM(F73,G73,H73)))</f>
        <v>0.020675925925925924</v>
      </c>
    </row>
    <row r="74" spans="1:9" ht="15">
      <c r="A74" s="100"/>
      <c r="B74" s="46">
        <v>5</v>
      </c>
      <c r="C74" s="5" t="s">
        <v>79</v>
      </c>
      <c r="D74" s="6" t="s">
        <v>8</v>
      </c>
      <c r="E74" s="5" t="s">
        <v>75</v>
      </c>
      <c r="F74" s="33">
        <v>0.009421296296296296</v>
      </c>
      <c r="G74" s="25">
        <v>0.006363425925925926</v>
      </c>
      <c r="H74" s="28">
        <v>0.0035324074074074077</v>
      </c>
      <c r="I74" s="26">
        <f>IF(OR(ISBLANK(F74),ISBLANK(G74),ISBLANK(H74)),"",(SUM(F74,G74,H74)))</f>
        <v>0.01931712962962963</v>
      </c>
    </row>
    <row r="75" spans="1:9" ht="15">
      <c r="A75" s="100"/>
      <c r="B75" s="46">
        <v>7</v>
      </c>
      <c r="C75" s="5" t="s">
        <v>81</v>
      </c>
      <c r="D75" s="6" t="s">
        <v>35</v>
      </c>
      <c r="E75" s="5" t="s">
        <v>75</v>
      </c>
      <c r="F75" s="33"/>
      <c r="G75" s="25"/>
      <c r="H75" s="28"/>
      <c r="I75" s="26">
        <f>IF(OR(ISBLANK(F75),ISBLANK(G75),ISBLANK(H75)),"",(SUM(F75,G75,H75)))</f>
      </c>
    </row>
    <row r="76" spans="1:9" ht="15">
      <c r="A76" s="101"/>
      <c r="B76" s="46">
        <v>8</v>
      </c>
      <c r="C76" s="4" t="s">
        <v>112</v>
      </c>
      <c r="D76" s="4" t="s">
        <v>8</v>
      </c>
      <c r="E76" s="1" t="s">
        <v>98</v>
      </c>
      <c r="F76" s="33">
        <v>0.011215277777777777</v>
      </c>
      <c r="G76" s="25">
        <v>0.007052083333333333</v>
      </c>
      <c r="H76" s="25">
        <v>0.006230324074074073</v>
      </c>
      <c r="I76" s="26">
        <f>IF(OR(ISBLANK(F76),ISBLANK(G76),ISBLANK(H76)),"",(SUM(F76,G76,H76)))</f>
        <v>0.02449768518518518</v>
      </c>
    </row>
    <row r="77" spans="1:5" ht="15">
      <c r="A77" s="50"/>
      <c r="B77" s="48"/>
      <c r="C77" s="8"/>
      <c r="D77" s="8"/>
      <c r="E77" s="45"/>
    </row>
    <row r="78" spans="4:9" ht="15.75" thickBot="1">
      <c r="D78" s="66" t="s">
        <v>183</v>
      </c>
      <c r="E78" s="68">
        <v>0.4479166666666667</v>
      </c>
      <c r="F78" s="32" t="s">
        <v>161</v>
      </c>
      <c r="G78" s="21" t="s">
        <v>162</v>
      </c>
      <c r="H78" s="21" t="s">
        <v>163</v>
      </c>
      <c r="I78" s="21" t="s">
        <v>164</v>
      </c>
    </row>
    <row r="79" spans="1:9" ht="15">
      <c r="A79" s="99" t="s">
        <v>174</v>
      </c>
      <c r="B79" s="64">
        <v>1</v>
      </c>
      <c r="C79" s="1" t="s">
        <v>83</v>
      </c>
      <c r="D79" s="1" t="s">
        <v>8</v>
      </c>
      <c r="E79" s="1" t="s">
        <v>82</v>
      </c>
      <c r="F79" s="33">
        <v>0.007743055555555556</v>
      </c>
      <c r="G79" s="25">
        <v>0.005380787037037037</v>
      </c>
      <c r="H79" s="28">
        <v>0.004819444444444444</v>
      </c>
      <c r="I79" s="26">
        <f aca="true" t="shared" si="6" ref="I79:I84">IF(OR(ISBLANK(F79),ISBLANK(G79),ISBLANK(H79)),"",(SUM(F79,G79,H79)))</f>
        <v>0.017943287037037035</v>
      </c>
    </row>
    <row r="80" spans="1:9" ht="15">
      <c r="A80" s="100"/>
      <c r="B80" s="64">
        <v>2</v>
      </c>
      <c r="C80" s="1"/>
      <c r="D80" s="1" t="s">
        <v>8</v>
      </c>
      <c r="E80" s="1" t="s">
        <v>82</v>
      </c>
      <c r="F80" s="33"/>
      <c r="G80" s="25"/>
      <c r="H80" s="28"/>
      <c r="I80" s="26">
        <f t="shared" si="6"/>
      </c>
    </row>
    <row r="81" spans="1:9" ht="15">
      <c r="A81" s="100"/>
      <c r="B81" s="64">
        <v>3</v>
      </c>
      <c r="C81" s="1"/>
      <c r="D81" s="1" t="s">
        <v>8</v>
      </c>
      <c r="E81" s="1" t="s">
        <v>82</v>
      </c>
      <c r="F81" s="33"/>
      <c r="G81" s="25"/>
      <c r="H81" s="28"/>
      <c r="I81" s="26">
        <f t="shared" si="6"/>
      </c>
    </row>
    <row r="82" spans="1:9" ht="15">
      <c r="A82" s="100"/>
      <c r="B82" s="64">
        <v>4</v>
      </c>
      <c r="C82" s="1" t="s">
        <v>88</v>
      </c>
      <c r="D82" s="1" t="s">
        <v>8</v>
      </c>
      <c r="E82" s="1" t="s">
        <v>82</v>
      </c>
      <c r="F82" s="33">
        <v>0.011111111111111112</v>
      </c>
      <c r="G82" s="25">
        <v>0.005224537037037037</v>
      </c>
      <c r="H82" s="28">
        <v>0.006337962962962963</v>
      </c>
      <c r="I82" s="26">
        <f t="shared" si="6"/>
        <v>0.02267361111111111</v>
      </c>
    </row>
    <row r="83" spans="1:9" ht="15">
      <c r="A83" s="100"/>
      <c r="B83" s="64">
        <v>5</v>
      </c>
      <c r="C83" s="1" t="s">
        <v>89</v>
      </c>
      <c r="D83" s="1" t="s">
        <v>8</v>
      </c>
      <c r="E83" s="1" t="s">
        <v>82</v>
      </c>
      <c r="F83" s="33">
        <v>0.008900462962962962</v>
      </c>
      <c r="G83" s="25">
        <v>0.005637731481481482</v>
      </c>
      <c r="H83" s="28">
        <v>0.00409837962962963</v>
      </c>
      <c r="I83" s="26">
        <f t="shared" si="6"/>
        <v>0.018636574074074073</v>
      </c>
    </row>
    <row r="84" spans="1:9" ht="15">
      <c r="A84" s="100"/>
      <c r="B84" s="64">
        <v>6</v>
      </c>
      <c r="C84" s="1" t="s">
        <v>93</v>
      </c>
      <c r="D84" s="1" t="s">
        <v>8</v>
      </c>
      <c r="E84" s="1" t="s">
        <v>82</v>
      </c>
      <c r="F84" s="33">
        <v>0.011736111111111109</v>
      </c>
      <c r="G84" s="25">
        <v>0.006111111111111111</v>
      </c>
      <c r="H84" s="28">
        <v>0.004915509259259259</v>
      </c>
      <c r="I84" s="26">
        <f t="shared" si="6"/>
        <v>0.022762731481481478</v>
      </c>
    </row>
    <row r="85" spans="1:9" ht="15">
      <c r="A85" s="100"/>
      <c r="B85" s="64">
        <v>7</v>
      </c>
      <c r="C85" s="1" t="s">
        <v>95</v>
      </c>
      <c r="D85" s="1" t="s">
        <v>35</v>
      </c>
      <c r="E85" s="1" t="s">
        <v>82</v>
      </c>
      <c r="F85" s="33">
        <v>0.007824074074074075</v>
      </c>
      <c r="G85" s="25">
        <v>0.004974537037037037</v>
      </c>
      <c r="H85" s="28">
        <v>0.004028935185185185</v>
      </c>
      <c r="I85" s="26">
        <f>IF(OR(ISBLANK(F85),ISBLANK(G85),ISBLANK(H85)),"",(SUM(F85,G85,H85)))</f>
        <v>0.016827546296296295</v>
      </c>
    </row>
    <row r="86" spans="1:9" ht="15">
      <c r="A86" s="101"/>
      <c r="B86" s="64">
        <v>8</v>
      </c>
      <c r="C86" s="1" t="s">
        <v>96</v>
      </c>
      <c r="D86" s="1" t="s">
        <v>35</v>
      </c>
      <c r="E86" s="1" t="s">
        <v>82</v>
      </c>
      <c r="F86" s="33">
        <v>0.007824074074074075</v>
      </c>
      <c r="G86" s="25">
        <v>0.005083333333333334</v>
      </c>
      <c r="H86" s="25">
        <v>0.00422337962962963</v>
      </c>
      <c r="I86" s="26">
        <f>IF(OR(ISBLANK(F86),ISBLANK(G86),ISBLANK(H86)),"",(SUM(F86,G86,H86)))</f>
        <v>0.017130787037037038</v>
      </c>
    </row>
    <row r="87" spans="1:5" ht="15">
      <c r="A87" s="50"/>
      <c r="B87" s="48"/>
      <c r="C87" s="8"/>
      <c r="D87" s="8"/>
      <c r="E87" s="45"/>
    </row>
    <row r="88" spans="4:9" ht="15.75" thickBot="1">
      <c r="D88" s="66" t="s">
        <v>183</v>
      </c>
      <c r="E88" s="68">
        <v>0.4583333333333333</v>
      </c>
      <c r="F88" s="32" t="s">
        <v>161</v>
      </c>
      <c r="G88" s="21" t="s">
        <v>162</v>
      </c>
      <c r="H88" s="21" t="s">
        <v>163</v>
      </c>
      <c r="I88" s="21" t="s">
        <v>164</v>
      </c>
    </row>
    <row r="89" spans="1:9" ht="15">
      <c r="A89" s="102" t="s">
        <v>176</v>
      </c>
      <c r="B89" s="47">
        <v>1</v>
      </c>
      <c r="C89" s="1"/>
      <c r="D89" s="1"/>
      <c r="E89" s="1" t="s">
        <v>100</v>
      </c>
      <c r="F89" s="33"/>
      <c r="G89" s="25"/>
      <c r="H89" s="28"/>
      <c r="I89" s="26">
        <f aca="true" t="shared" si="7" ref="I89:I94">IF(OR(ISBLANK(F89),ISBLANK(G89),ISBLANK(H89)),"",(SUM(F89,G89,H89)))</f>
      </c>
    </row>
    <row r="90" spans="1:9" ht="15">
      <c r="A90" s="103"/>
      <c r="B90" s="47">
        <v>2</v>
      </c>
      <c r="C90" s="1" t="s">
        <v>102</v>
      </c>
      <c r="D90" s="1" t="s">
        <v>8</v>
      </c>
      <c r="E90" s="1" t="s">
        <v>100</v>
      </c>
      <c r="F90" s="33">
        <v>0.0078125</v>
      </c>
      <c r="G90" s="25">
        <v>0.0052893518518518515</v>
      </c>
      <c r="H90" s="28">
        <v>0.003008101851851852</v>
      </c>
      <c r="I90" s="26">
        <f t="shared" si="7"/>
        <v>0.016109953703703703</v>
      </c>
    </row>
    <row r="91" spans="1:9" ht="15">
      <c r="A91" s="103"/>
      <c r="B91" s="47">
        <v>3</v>
      </c>
      <c r="C91" s="1" t="s">
        <v>103</v>
      </c>
      <c r="D91" s="1" t="s">
        <v>8</v>
      </c>
      <c r="E91" s="1" t="s">
        <v>100</v>
      </c>
      <c r="F91" s="33">
        <v>0.008773148148148148</v>
      </c>
      <c r="G91" s="25">
        <v>0.00496875</v>
      </c>
      <c r="H91" s="28">
        <v>0.004670138888888889</v>
      </c>
      <c r="I91" s="26">
        <f t="shared" si="7"/>
        <v>0.01841203703703704</v>
      </c>
    </row>
    <row r="92" spans="1:9" ht="15">
      <c r="A92" s="103"/>
      <c r="B92" s="47">
        <v>4</v>
      </c>
      <c r="C92" s="1" t="s">
        <v>104</v>
      </c>
      <c r="D92" s="1" t="s">
        <v>8</v>
      </c>
      <c r="E92" s="1" t="s">
        <v>100</v>
      </c>
      <c r="F92" s="33">
        <v>0.009050925925925926</v>
      </c>
      <c r="G92" s="25">
        <v>0.006285879629629628</v>
      </c>
      <c r="H92" s="28">
        <v>0.005238425925925925</v>
      </c>
      <c r="I92" s="26">
        <f t="shared" si="7"/>
        <v>0.02057523148148148</v>
      </c>
    </row>
    <row r="93" spans="1:9" ht="15">
      <c r="A93" s="103"/>
      <c r="B93" s="47">
        <v>5</v>
      </c>
      <c r="C93" s="1" t="s">
        <v>105</v>
      </c>
      <c r="D93" s="1" t="s">
        <v>8</v>
      </c>
      <c r="E93" s="1" t="s">
        <v>100</v>
      </c>
      <c r="F93" s="33">
        <v>0.010868055555555556</v>
      </c>
      <c r="G93" s="25">
        <v>0.006054398148148148</v>
      </c>
      <c r="H93" s="28" t="s">
        <v>209</v>
      </c>
      <c r="I93" s="72">
        <f t="shared" si="7"/>
        <v>0.016922453703703703</v>
      </c>
    </row>
    <row r="94" spans="1:9" ht="15">
      <c r="A94" s="103"/>
      <c r="B94" s="47">
        <v>6</v>
      </c>
      <c r="C94" s="10" t="s">
        <v>113</v>
      </c>
      <c r="D94" s="10" t="s">
        <v>114</v>
      </c>
      <c r="E94" s="1" t="s">
        <v>100</v>
      </c>
      <c r="F94" s="33">
        <v>0.007071759259259259</v>
      </c>
      <c r="G94" s="25">
        <v>0.005317129629629629</v>
      </c>
      <c r="H94" s="28">
        <v>0.003202546296296296</v>
      </c>
      <c r="I94" s="26">
        <f t="shared" si="7"/>
        <v>0.015591435185185184</v>
      </c>
    </row>
    <row r="95" spans="1:9" ht="15">
      <c r="A95" s="103"/>
      <c r="B95" s="47">
        <v>7</v>
      </c>
      <c r="C95" s="1" t="s">
        <v>107</v>
      </c>
      <c r="D95" s="1" t="s">
        <v>8</v>
      </c>
      <c r="E95" s="1" t="s">
        <v>106</v>
      </c>
      <c r="F95" s="33">
        <v>0.009363425925925926</v>
      </c>
      <c r="G95" s="25">
        <v>0.005204861111111111</v>
      </c>
      <c r="H95" s="28">
        <v>0.0037291666666666667</v>
      </c>
      <c r="I95" s="26">
        <f>IF(OR(ISBLANK(F95),ISBLANK(G95),ISBLANK(H95)),"",(SUM(F95,G95,H95)))</f>
        <v>0.0182974537037037</v>
      </c>
    </row>
    <row r="96" spans="1:14" ht="15">
      <c r="A96" s="104"/>
      <c r="B96" s="47">
        <v>8</v>
      </c>
      <c r="C96" s="1" t="s">
        <v>99</v>
      </c>
      <c r="D96" s="1" t="s">
        <v>8</v>
      </c>
      <c r="E96" s="1" t="s">
        <v>98</v>
      </c>
      <c r="F96" s="33">
        <v>0.011956018518518517</v>
      </c>
      <c r="G96" s="25">
        <v>0.006005787037037038</v>
      </c>
      <c r="H96" s="25">
        <v>0.006046296296296296</v>
      </c>
      <c r="I96" s="26">
        <f>IF(OR(ISBLANK(F96),ISBLANK(G96),ISBLANK(H96)),"",(SUM(F96,G96,H96)))</f>
        <v>0.02400810185185185</v>
      </c>
      <c r="J96" s="45"/>
      <c r="K96" s="16"/>
      <c r="L96" s="16"/>
      <c r="M96" s="59"/>
      <c r="N96" s="16"/>
    </row>
    <row r="97" spans="1:14" ht="15">
      <c r="A97" s="50"/>
      <c r="B97" s="48"/>
      <c r="C97" s="45"/>
      <c r="D97" s="45"/>
      <c r="E97" s="45"/>
      <c r="J97" s="45"/>
      <c r="K97" s="16"/>
      <c r="L97" s="16"/>
      <c r="M97" s="59"/>
      <c r="N97" s="16"/>
    </row>
    <row r="98" spans="1:14" ht="15.75" thickBot="1">
      <c r="A98" s="50"/>
      <c r="B98" s="48"/>
      <c r="C98" s="45"/>
      <c r="D98" s="58" t="s">
        <v>194</v>
      </c>
      <c r="E98" s="69">
        <v>0.46875</v>
      </c>
      <c r="F98" s="32" t="s">
        <v>161</v>
      </c>
      <c r="G98" s="21" t="s">
        <v>162</v>
      </c>
      <c r="H98" s="21" t="s">
        <v>163</v>
      </c>
      <c r="I98" s="21" t="s">
        <v>164</v>
      </c>
      <c r="J98" s="45"/>
      <c r="K98" s="16"/>
      <c r="L98" s="16"/>
      <c r="M98" s="59"/>
      <c r="N98" s="16"/>
    </row>
    <row r="99" spans="1:14" ht="15">
      <c r="A99" s="105" t="s">
        <v>177</v>
      </c>
      <c r="B99" s="47">
        <v>1</v>
      </c>
      <c r="C99" s="10" t="s">
        <v>197</v>
      </c>
      <c r="D99" s="10" t="s">
        <v>8</v>
      </c>
      <c r="E99" s="1" t="s">
        <v>17</v>
      </c>
      <c r="F99" s="33">
        <v>0.01136574074074074</v>
      </c>
      <c r="G99" s="25">
        <v>0.00785648148148148</v>
      </c>
      <c r="H99" s="28">
        <v>0.005140046296296296</v>
      </c>
      <c r="I99" s="26">
        <f aca="true" t="shared" si="8" ref="I99:I104">IF(OR(ISBLANK(F99),ISBLANK(G99),ISBLANK(H99)),"",(SUM(F99,G99,H99)))</f>
        <v>0.024362268518518516</v>
      </c>
      <c r="J99" s="45"/>
      <c r="K99" s="16"/>
      <c r="L99" s="16"/>
      <c r="M99" s="59"/>
      <c r="N99" s="16"/>
    </row>
    <row r="100" spans="1:14" ht="15">
      <c r="A100" s="105"/>
      <c r="B100" s="47">
        <v>2</v>
      </c>
      <c r="C100" s="10" t="s">
        <v>187</v>
      </c>
      <c r="D100" s="10" t="s">
        <v>114</v>
      </c>
      <c r="E100" s="1" t="s">
        <v>100</v>
      </c>
      <c r="F100" s="33">
        <v>0.007673611111111111</v>
      </c>
      <c r="G100" s="25">
        <v>0.005767361111111111</v>
      </c>
      <c r="H100" s="28">
        <v>0.004728009259259259</v>
      </c>
      <c r="I100" s="26">
        <f t="shared" si="8"/>
        <v>0.01816898148148148</v>
      </c>
      <c r="J100" s="45"/>
      <c r="K100" s="16"/>
      <c r="L100" s="16"/>
      <c r="M100" s="59"/>
      <c r="N100" s="16"/>
    </row>
    <row r="101" spans="1:14" ht="15">
      <c r="A101" s="105"/>
      <c r="B101" s="47">
        <v>3</v>
      </c>
      <c r="C101" s="10" t="s">
        <v>198</v>
      </c>
      <c r="D101" s="10" t="s">
        <v>8</v>
      </c>
      <c r="E101" s="1" t="s">
        <v>36</v>
      </c>
      <c r="F101" s="33">
        <v>0.01175925925925926</v>
      </c>
      <c r="G101" s="25">
        <v>0.010459490740740741</v>
      </c>
      <c r="H101" s="28" t="s">
        <v>209</v>
      </c>
      <c r="I101" s="72">
        <f t="shared" si="8"/>
        <v>0.022218750000000002</v>
      </c>
      <c r="J101" s="45"/>
      <c r="K101" s="16"/>
      <c r="L101" s="16"/>
      <c r="M101" s="59"/>
      <c r="N101" s="16"/>
    </row>
    <row r="102" spans="1:14" ht="15">
      <c r="A102" s="105"/>
      <c r="B102" s="47">
        <v>4</v>
      </c>
      <c r="C102" s="10" t="s">
        <v>205</v>
      </c>
      <c r="D102" s="10" t="s">
        <v>114</v>
      </c>
      <c r="E102" s="1" t="s">
        <v>100</v>
      </c>
      <c r="F102" s="33">
        <v>0.008055555555555555</v>
      </c>
      <c r="G102" s="25">
        <v>0.00571412037037037</v>
      </c>
      <c r="H102" s="28">
        <v>0.006164351851851852</v>
      </c>
      <c r="I102" s="26">
        <f t="shared" si="8"/>
        <v>0.019934027777777776</v>
      </c>
      <c r="J102" s="45"/>
      <c r="K102" s="16"/>
      <c r="L102" s="16"/>
      <c r="M102" s="59"/>
      <c r="N102" s="16"/>
    </row>
    <row r="103" spans="1:14" ht="15">
      <c r="A103" s="105"/>
      <c r="B103" s="47">
        <v>5</v>
      </c>
      <c r="C103" s="10" t="s">
        <v>188</v>
      </c>
      <c r="D103" s="10" t="s">
        <v>114</v>
      </c>
      <c r="E103" s="1" t="s">
        <v>100</v>
      </c>
      <c r="F103" s="33">
        <v>0.00806712962962963</v>
      </c>
      <c r="G103" s="25">
        <v>0.005570601851851852</v>
      </c>
      <c r="H103" s="28">
        <v>0.007091435185185184</v>
      </c>
      <c r="I103" s="26">
        <f t="shared" si="8"/>
        <v>0.020729166666666667</v>
      </c>
      <c r="J103" s="45"/>
      <c r="K103" s="16"/>
      <c r="L103" s="16"/>
      <c r="M103" s="59"/>
      <c r="N103" s="16"/>
    </row>
    <row r="104" spans="1:14" ht="15">
      <c r="A104" s="105"/>
      <c r="B104" s="47">
        <v>6</v>
      </c>
      <c r="C104" s="10" t="s">
        <v>189</v>
      </c>
      <c r="D104" s="10" t="s">
        <v>114</v>
      </c>
      <c r="E104" s="1" t="s">
        <v>100</v>
      </c>
      <c r="F104" s="33">
        <v>0.008587962962962962</v>
      </c>
      <c r="G104" s="25">
        <v>0.0062280092592592595</v>
      </c>
      <c r="H104" s="28">
        <v>0.006887731481481481</v>
      </c>
      <c r="I104" s="26">
        <f t="shared" si="8"/>
        <v>0.021703703703703704</v>
      </c>
      <c r="J104" s="45"/>
      <c r="K104" s="16"/>
      <c r="L104" s="16"/>
      <c r="M104" s="59"/>
      <c r="N104" s="16"/>
    </row>
    <row r="105" spans="1:14" ht="15">
      <c r="A105" s="105"/>
      <c r="B105" s="47">
        <v>7</v>
      </c>
      <c r="C105" s="10" t="s">
        <v>190</v>
      </c>
      <c r="D105" s="10" t="s">
        <v>114</v>
      </c>
      <c r="E105" s="1" t="s">
        <v>100</v>
      </c>
      <c r="F105" s="33">
        <v>0.009768518518518518</v>
      </c>
      <c r="G105" s="25">
        <v>0.005386574074074074</v>
      </c>
      <c r="H105" s="28">
        <v>0.005562500000000001</v>
      </c>
      <c r="I105" s="26">
        <f>IF(OR(ISBLANK(F105),ISBLANK(G105),ISBLANK(H105)),"",(SUM(F105,G105,H105)))</f>
        <v>0.020717592592592593</v>
      </c>
      <c r="J105" s="45"/>
      <c r="K105" s="16"/>
      <c r="L105" s="16"/>
      <c r="M105" s="59"/>
      <c r="N105" s="16"/>
    </row>
    <row r="106" spans="1:14" ht="15">
      <c r="A106" s="105"/>
      <c r="B106" s="47">
        <v>8</v>
      </c>
      <c r="C106" s="10" t="s">
        <v>191</v>
      </c>
      <c r="D106" s="10" t="s">
        <v>114</v>
      </c>
      <c r="E106" s="1" t="s">
        <v>100</v>
      </c>
      <c r="F106" s="33">
        <v>0.007442129629629629</v>
      </c>
      <c r="G106" s="25">
        <v>0.0049953703703703705</v>
      </c>
      <c r="H106" s="25">
        <v>0.0042824074074074075</v>
      </c>
      <c r="I106" s="26">
        <f>IF(OR(ISBLANK(F106),ISBLANK(G106),ISBLANK(H106)),"",(SUM(F106,G106,H106)))</f>
        <v>0.01671990740740741</v>
      </c>
      <c r="J106" s="45"/>
      <c r="K106" s="16"/>
      <c r="L106" s="16"/>
      <c r="M106" s="59"/>
      <c r="N106" s="16"/>
    </row>
    <row r="107" spans="1:14" ht="15">
      <c r="A107" s="50"/>
      <c r="B107" s="48"/>
      <c r="C107" s="16"/>
      <c r="D107" s="45"/>
      <c r="E107" s="45"/>
      <c r="J107" s="45"/>
      <c r="K107" s="16"/>
      <c r="L107" s="16"/>
      <c r="M107" s="59"/>
      <c r="N107" s="16"/>
    </row>
    <row r="108" spans="1:16" ht="15.75" thickBot="1">
      <c r="A108" s="8"/>
      <c r="B108" s="48"/>
      <c r="D108" s="66" t="s">
        <v>183</v>
      </c>
      <c r="E108" s="68">
        <v>0.4791666666666667</v>
      </c>
      <c r="F108" s="32" t="s">
        <v>161</v>
      </c>
      <c r="G108" s="21" t="s">
        <v>162</v>
      </c>
      <c r="H108" s="21" t="s">
        <v>163</v>
      </c>
      <c r="I108" s="21" t="s">
        <v>164</v>
      </c>
      <c r="J108" s="45"/>
      <c r="K108" s="16"/>
      <c r="L108" s="16"/>
      <c r="M108" s="51"/>
      <c r="N108" s="8"/>
      <c r="O108" s="8"/>
      <c r="P108" s="8"/>
    </row>
    <row r="109" spans="1:16" ht="15">
      <c r="A109" s="102" t="s">
        <v>178</v>
      </c>
      <c r="B109" s="49">
        <v>1</v>
      </c>
      <c r="C109" s="2" t="s">
        <v>109</v>
      </c>
      <c r="D109" s="3" t="s">
        <v>35</v>
      </c>
      <c r="E109" s="1" t="s">
        <v>106</v>
      </c>
      <c r="F109" s="33">
        <v>0.010335648148148148</v>
      </c>
      <c r="G109" s="25">
        <v>0.00587037037037037</v>
      </c>
      <c r="H109" s="28">
        <v>0.0047546296296296295</v>
      </c>
      <c r="I109" s="26">
        <f aca="true" t="shared" si="9" ref="I109:I114">IF(OR(ISBLANK(F109),ISBLANK(G109),ISBLANK(H109)),"",(SUM(F109,G109,H109)))</f>
        <v>0.02096064814814815</v>
      </c>
      <c r="J109" s="45"/>
      <c r="K109" s="16"/>
      <c r="L109" s="16"/>
      <c r="M109" s="51"/>
      <c r="N109" s="8"/>
      <c r="O109" s="8"/>
      <c r="P109" s="8"/>
    </row>
    <row r="110" spans="1:16" ht="15">
      <c r="A110" s="103"/>
      <c r="B110" s="49">
        <v>2</v>
      </c>
      <c r="C110" s="2" t="s">
        <v>110</v>
      </c>
      <c r="D110" s="3" t="s">
        <v>35</v>
      </c>
      <c r="E110" s="1" t="s">
        <v>106</v>
      </c>
      <c r="F110" s="33">
        <v>0.010694444444444444</v>
      </c>
      <c r="G110" s="25">
        <v>0.005706018518518519</v>
      </c>
      <c r="H110" s="28">
        <v>0.005321759259259259</v>
      </c>
      <c r="I110" s="26">
        <f t="shared" si="9"/>
        <v>0.021722222222222223</v>
      </c>
      <c r="J110" s="45"/>
      <c r="K110" s="16"/>
      <c r="L110" s="16"/>
      <c r="M110" s="51"/>
      <c r="N110" s="8"/>
      <c r="O110" s="8"/>
      <c r="P110" s="8"/>
    </row>
    <row r="111" spans="1:16" ht="15">
      <c r="A111" s="103"/>
      <c r="B111" s="49">
        <v>3</v>
      </c>
      <c r="C111" s="9" t="s">
        <v>116</v>
      </c>
      <c r="D111" s="4" t="s">
        <v>114</v>
      </c>
      <c r="E111" s="10" t="s">
        <v>115</v>
      </c>
      <c r="F111" s="33">
        <v>0.006828703703703704</v>
      </c>
      <c r="G111" s="25">
        <v>0.004844907407407407</v>
      </c>
      <c r="H111" s="28">
        <v>0.002519675925925926</v>
      </c>
      <c r="I111" s="26">
        <f t="shared" si="9"/>
        <v>0.014193287037037036</v>
      </c>
      <c r="J111" s="45"/>
      <c r="K111" s="16"/>
      <c r="L111" s="16"/>
      <c r="M111" s="51"/>
      <c r="N111" s="8"/>
      <c r="O111" s="8"/>
      <c r="P111" s="8"/>
    </row>
    <row r="112" spans="1:16" ht="15">
      <c r="A112" s="103"/>
      <c r="B112" s="49">
        <v>4</v>
      </c>
      <c r="C112" s="9" t="s">
        <v>192</v>
      </c>
      <c r="D112" s="4" t="s">
        <v>114</v>
      </c>
      <c r="E112" s="10" t="s">
        <v>115</v>
      </c>
      <c r="F112" s="33">
        <v>0.008888888888888889</v>
      </c>
      <c r="G112" s="25">
        <v>0.0051817129629629635</v>
      </c>
      <c r="H112" s="28">
        <v>0.0044918981481481485</v>
      </c>
      <c r="I112" s="26">
        <f t="shared" si="9"/>
        <v>0.0185625</v>
      </c>
      <c r="J112" s="45"/>
      <c r="K112" s="16"/>
      <c r="L112" s="16"/>
      <c r="M112" s="51"/>
      <c r="N112" s="8"/>
      <c r="O112" s="8"/>
      <c r="P112" s="8"/>
    </row>
    <row r="113" spans="1:14" ht="15">
      <c r="A113" s="103"/>
      <c r="B113" s="49">
        <v>5</v>
      </c>
      <c r="C113" s="9" t="s">
        <v>193</v>
      </c>
      <c r="D113" s="4" t="s">
        <v>114</v>
      </c>
      <c r="E113" s="10" t="s">
        <v>115</v>
      </c>
      <c r="F113" s="33">
        <v>0.009421296296296296</v>
      </c>
      <c r="G113" s="25">
        <v>0.005797453703703703</v>
      </c>
      <c r="H113" s="28">
        <v>0.0034583333333333337</v>
      </c>
      <c r="I113" s="26">
        <f t="shared" si="9"/>
        <v>0.018677083333333334</v>
      </c>
      <c r="J113" s="45"/>
      <c r="K113" s="16"/>
      <c r="L113" s="16"/>
      <c r="M113" s="59"/>
      <c r="N113" s="16"/>
    </row>
    <row r="114" spans="1:9" ht="15">
      <c r="A114" s="103"/>
      <c r="B114" s="49">
        <v>6</v>
      </c>
      <c r="C114" s="9" t="s">
        <v>199</v>
      </c>
      <c r="D114" s="4" t="s">
        <v>8</v>
      </c>
      <c r="E114" s="10" t="s">
        <v>98</v>
      </c>
      <c r="F114" s="33">
        <v>0.01119212962962963</v>
      </c>
      <c r="G114" s="25">
        <v>0.0074687500000000006</v>
      </c>
      <c r="H114" s="28">
        <v>0.005812499999999999</v>
      </c>
      <c r="I114" s="26">
        <f t="shared" si="9"/>
        <v>0.02447337962962963</v>
      </c>
    </row>
    <row r="115" spans="1:9" ht="15">
      <c r="A115" s="103"/>
      <c r="B115" s="49">
        <v>7</v>
      </c>
      <c r="C115" s="9" t="s">
        <v>200</v>
      </c>
      <c r="D115" s="4" t="s">
        <v>8</v>
      </c>
      <c r="E115" s="10" t="s">
        <v>98</v>
      </c>
      <c r="F115" s="33">
        <v>0.009641203703703704</v>
      </c>
      <c r="G115" s="25">
        <v>0.007128472222222223</v>
      </c>
      <c r="H115" s="28">
        <v>0.004318287037037037</v>
      </c>
      <c r="I115" s="26">
        <f>IF(OR(ISBLANK(F115),ISBLANK(G115),ISBLANK(H115)),"",(SUM(F115,G115,H115)))</f>
        <v>0.021087962962962965</v>
      </c>
    </row>
    <row r="116" spans="1:13" ht="15">
      <c r="A116" s="104"/>
      <c r="B116" s="49">
        <v>8</v>
      </c>
      <c r="C116" s="9"/>
      <c r="D116" s="4" t="s">
        <v>8</v>
      </c>
      <c r="E116" s="10" t="s">
        <v>50</v>
      </c>
      <c r="F116" s="33"/>
      <c r="G116" s="25"/>
      <c r="H116" s="25"/>
      <c r="I116" s="26">
        <f>IF(OR(ISBLANK(F116),ISBLANK(G116),ISBLANK(H116)),"",(SUM(F116,G116,H116)))</f>
      </c>
      <c r="J116" s="16"/>
      <c r="K116" s="54"/>
      <c r="L116" s="54"/>
      <c r="M116" s="8"/>
    </row>
    <row r="117" spans="1:13" ht="15">
      <c r="A117" s="50"/>
      <c r="B117" s="51"/>
      <c r="C117" s="8"/>
      <c r="D117" s="8"/>
      <c r="E117" s="8"/>
      <c r="J117" s="16"/>
      <c r="K117" s="54"/>
      <c r="L117" s="54"/>
      <c r="M117" s="8"/>
    </row>
    <row r="118" spans="4:13" ht="15.75" thickBot="1">
      <c r="D118" s="66" t="s">
        <v>183</v>
      </c>
      <c r="E118" s="68">
        <v>0.4895833333333333</v>
      </c>
      <c r="F118" s="32" t="s">
        <v>161</v>
      </c>
      <c r="G118" s="21" t="s">
        <v>162</v>
      </c>
      <c r="H118" s="21" t="s">
        <v>163</v>
      </c>
      <c r="I118" s="21" t="s">
        <v>164</v>
      </c>
      <c r="J118" s="16"/>
      <c r="K118" s="54"/>
      <c r="L118" s="54"/>
      <c r="M118" s="8"/>
    </row>
    <row r="119" spans="1:15" ht="15">
      <c r="A119" s="102" t="s">
        <v>179</v>
      </c>
      <c r="B119" s="46">
        <v>1</v>
      </c>
      <c r="C119" s="4"/>
      <c r="D119" s="4"/>
      <c r="E119" s="4"/>
      <c r="F119" s="33"/>
      <c r="G119" s="25"/>
      <c r="H119" s="28"/>
      <c r="I119" s="26">
        <f aca="true" t="shared" si="10" ref="I119:I124">IF(OR(ISBLANK(F119),ISBLANK(G119),ISBLANK(H119)),"",(SUM(F119,G119,H119)))</f>
      </c>
      <c r="J119" s="16"/>
      <c r="K119" s="54"/>
      <c r="L119" s="27"/>
      <c r="M119" s="8"/>
      <c r="N119" s="8"/>
      <c r="O119" s="8"/>
    </row>
    <row r="120" spans="1:15" ht="15">
      <c r="A120" s="103"/>
      <c r="B120" s="46">
        <v>2</v>
      </c>
      <c r="C120" s="4" t="s">
        <v>125</v>
      </c>
      <c r="D120" s="4" t="s">
        <v>8</v>
      </c>
      <c r="E120" s="4" t="s">
        <v>123</v>
      </c>
      <c r="F120" s="33">
        <v>0.008541666666666668</v>
      </c>
      <c r="G120" s="25">
        <v>0.004502314814814815</v>
      </c>
      <c r="H120" s="28">
        <v>0.0035319444444444448</v>
      </c>
      <c r="I120" s="26">
        <f t="shared" si="10"/>
        <v>0.016575925925925928</v>
      </c>
      <c r="J120" s="16"/>
      <c r="K120" s="54"/>
      <c r="L120" s="27"/>
      <c r="M120" s="8"/>
      <c r="N120" s="8"/>
      <c r="O120" s="8"/>
    </row>
    <row r="121" spans="1:15" ht="15">
      <c r="A121" s="103"/>
      <c r="B121" s="46">
        <v>3</v>
      </c>
      <c r="C121" s="4" t="s">
        <v>127</v>
      </c>
      <c r="D121" s="4" t="s">
        <v>8</v>
      </c>
      <c r="E121" s="4" t="s">
        <v>123</v>
      </c>
      <c r="F121" s="33">
        <v>0.007962962962962963</v>
      </c>
      <c r="G121" s="25">
        <v>0.004730324074074073</v>
      </c>
      <c r="H121" s="28">
        <v>0.003994212962962963</v>
      </c>
      <c r="I121" s="26">
        <f t="shared" si="10"/>
        <v>0.0166875</v>
      </c>
      <c r="L121" s="27"/>
      <c r="M121" s="8"/>
      <c r="N121" s="8"/>
      <c r="O121" s="8"/>
    </row>
    <row r="122" spans="1:15" ht="15">
      <c r="A122" s="103"/>
      <c r="B122" s="46">
        <v>4</v>
      </c>
      <c r="C122" s="4" t="s">
        <v>204</v>
      </c>
      <c r="D122" s="4" t="s">
        <v>8</v>
      </c>
      <c r="E122" s="4" t="s">
        <v>12</v>
      </c>
      <c r="F122" s="33">
        <v>0.010243055555555556</v>
      </c>
      <c r="G122" s="25">
        <v>0.00569212962962963</v>
      </c>
      <c r="H122" s="28"/>
      <c r="I122" s="26">
        <f t="shared" si="10"/>
      </c>
      <c r="L122" s="27"/>
      <c r="M122" s="8"/>
      <c r="N122" s="8"/>
      <c r="O122" s="8"/>
    </row>
    <row r="123" spans="1:15" ht="15">
      <c r="A123" s="103"/>
      <c r="B123" s="46">
        <v>5</v>
      </c>
      <c r="C123" s="4" t="s">
        <v>122</v>
      </c>
      <c r="D123" s="4" t="s">
        <v>114</v>
      </c>
      <c r="E123" s="4" t="s">
        <v>117</v>
      </c>
      <c r="F123" s="33">
        <v>0.009432870370370371</v>
      </c>
      <c r="G123" s="25">
        <v>0.005853009259259259</v>
      </c>
      <c r="H123" s="28">
        <v>0.005466435185185185</v>
      </c>
      <c r="I123" s="26">
        <f t="shared" si="10"/>
        <v>0.020752314814814814</v>
      </c>
      <c r="L123" s="27"/>
      <c r="M123" s="8"/>
      <c r="N123" s="8"/>
      <c r="O123" s="8"/>
    </row>
    <row r="124" spans="1:9" ht="15">
      <c r="A124" s="103"/>
      <c r="B124" s="46">
        <v>6</v>
      </c>
      <c r="C124" s="4" t="s">
        <v>126</v>
      </c>
      <c r="D124" s="4"/>
      <c r="E124" s="4" t="s">
        <v>123</v>
      </c>
      <c r="F124" s="33">
        <v>0.007962962962962963</v>
      </c>
      <c r="G124" s="25">
        <v>0.004578703703703704</v>
      </c>
      <c r="H124" s="28">
        <v>0.003289351851851852</v>
      </c>
      <c r="I124" s="26">
        <f t="shared" si="10"/>
        <v>0.01583101851851852</v>
      </c>
    </row>
    <row r="125" spans="1:9" ht="15">
      <c r="A125" s="103"/>
      <c r="B125" s="46">
        <v>7</v>
      </c>
      <c r="C125" s="4" t="s">
        <v>208</v>
      </c>
      <c r="D125" s="4" t="s">
        <v>8</v>
      </c>
      <c r="E125" s="4" t="s">
        <v>139</v>
      </c>
      <c r="F125" s="33">
        <v>0.007592592592592593</v>
      </c>
      <c r="G125" s="25">
        <v>0.004695601851851852</v>
      </c>
      <c r="H125" s="28">
        <v>0.004423611111111112</v>
      </c>
      <c r="I125" s="26">
        <f>IF(OR(ISBLANK(F125),ISBLANK(G125),ISBLANK(H125)),"",(SUM(F125,G125,H125)))</f>
        <v>0.016711805555555556</v>
      </c>
    </row>
    <row r="126" spans="1:9" ht="15">
      <c r="A126" s="104"/>
      <c r="B126" s="46">
        <v>8</v>
      </c>
      <c r="C126" s="4" t="s">
        <v>131</v>
      </c>
      <c r="D126" s="4" t="s">
        <v>8</v>
      </c>
      <c r="E126" s="4" t="s">
        <v>123</v>
      </c>
      <c r="F126" s="33">
        <v>0.009074074074074073</v>
      </c>
      <c r="G126" s="25">
        <v>0.005614583333333333</v>
      </c>
      <c r="H126" s="25">
        <v>0.008028935185185186</v>
      </c>
      <c r="I126" s="26">
        <f>IF(OR(ISBLANK(F126),ISBLANK(G126),ISBLANK(H126)),"",(SUM(F126,G126,H126)))</f>
        <v>0.022717592592592595</v>
      </c>
    </row>
    <row r="127" spans="1:5" ht="15">
      <c r="A127" s="50"/>
      <c r="B127" s="27"/>
      <c r="C127" s="8"/>
      <c r="D127" s="8"/>
      <c r="E127" s="8"/>
    </row>
    <row r="128" spans="1:9" ht="15.75" thickBot="1">
      <c r="A128" s="8"/>
      <c r="B128" s="27"/>
      <c r="C128" s="8"/>
      <c r="D128" s="66" t="s">
        <v>183</v>
      </c>
      <c r="E128" s="68">
        <v>0.49583333333333335</v>
      </c>
      <c r="F128" s="32" t="s">
        <v>161</v>
      </c>
      <c r="G128" s="21" t="s">
        <v>162</v>
      </c>
      <c r="H128" s="21" t="s">
        <v>163</v>
      </c>
      <c r="I128" s="21" t="s">
        <v>164</v>
      </c>
    </row>
    <row r="129" spans="1:9" ht="15">
      <c r="A129" s="105" t="s">
        <v>180</v>
      </c>
      <c r="B129" s="46">
        <v>1</v>
      </c>
      <c r="C129" s="4" t="s">
        <v>207</v>
      </c>
      <c r="D129" s="4" t="s">
        <v>8</v>
      </c>
      <c r="E129" s="4" t="s">
        <v>12</v>
      </c>
      <c r="F129" s="33">
        <v>0.008680555555555556</v>
      </c>
      <c r="G129" s="25">
        <v>0.004849537037037037</v>
      </c>
      <c r="H129" s="28">
        <v>0.005819444444444446</v>
      </c>
      <c r="I129" s="26">
        <f aca="true" t="shared" si="11" ref="I129:I136">IF(OR(ISBLANK(F129),ISBLANK(G129),ISBLANK(H129)),"",(SUM(F129,G129,H129)))</f>
        <v>0.01934953703703704</v>
      </c>
    </row>
    <row r="130" spans="1:9" ht="15">
      <c r="A130" s="105"/>
      <c r="B130" s="46">
        <v>2</v>
      </c>
      <c r="C130" s="4" t="s">
        <v>144</v>
      </c>
      <c r="D130" s="4" t="s">
        <v>8</v>
      </c>
      <c r="E130" s="4" t="s">
        <v>139</v>
      </c>
      <c r="F130" s="33">
        <v>0.008414351851851852</v>
      </c>
      <c r="G130" s="25">
        <v>0.0047939814814814815</v>
      </c>
      <c r="H130" s="28">
        <v>0.004215277777777778</v>
      </c>
      <c r="I130" s="26">
        <f t="shared" si="11"/>
        <v>0.017423611111111112</v>
      </c>
    </row>
    <row r="131" spans="1:9" ht="15">
      <c r="A131" s="105"/>
      <c r="B131" s="46">
        <v>3</v>
      </c>
      <c r="C131" s="4"/>
      <c r="D131" s="4" t="s">
        <v>8</v>
      </c>
      <c r="E131" s="4" t="s">
        <v>139</v>
      </c>
      <c r="F131" s="33"/>
      <c r="G131" s="25"/>
      <c r="H131" s="28"/>
      <c r="I131" s="26">
        <f t="shared" si="11"/>
      </c>
    </row>
    <row r="132" spans="1:9" ht="15">
      <c r="A132" s="105"/>
      <c r="B132" s="46">
        <v>4</v>
      </c>
      <c r="C132" s="4"/>
      <c r="D132" s="4" t="s">
        <v>8</v>
      </c>
      <c r="E132" s="4" t="s">
        <v>139</v>
      </c>
      <c r="F132" s="33"/>
      <c r="G132" s="25"/>
      <c r="H132" s="28"/>
      <c r="I132" s="26">
        <f t="shared" si="11"/>
      </c>
    </row>
    <row r="133" spans="1:9" ht="15">
      <c r="A133" s="105"/>
      <c r="B133" s="46">
        <v>5</v>
      </c>
      <c r="C133" s="4" t="s">
        <v>151</v>
      </c>
      <c r="D133" s="4" t="s">
        <v>8</v>
      </c>
      <c r="E133" s="4" t="s">
        <v>139</v>
      </c>
      <c r="F133" s="33">
        <v>0.008483796296296297</v>
      </c>
      <c r="G133" s="25">
        <v>0.004975694444444445</v>
      </c>
      <c r="H133" s="28">
        <v>0.00462962962962963</v>
      </c>
      <c r="I133" s="26">
        <f t="shared" si="11"/>
        <v>0.01808912037037037</v>
      </c>
    </row>
    <row r="134" spans="1:9" ht="15">
      <c r="A134" s="105"/>
      <c r="B134" s="46">
        <v>6</v>
      </c>
      <c r="C134" s="4" t="s">
        <v>142</v>
      </c>
      <c r="D134" s="4" t="s">
        <v>8</v>
      </c>
      <c r="E134" s="4" t="s">
        <v>139</v>
      </c>
      <c r="F134" s="33">
        <v>0.008055555555555555</v>
      </c>
      <c r="G134" s="25">
        <v>0.004774305555555555</v>
      </c>
      <c r="H134" s="28">
        <v>0.003821759259259259</v>
      </c>
      <c r="I134" s="26">
        <f t="shared" si="11"/>
        <v>0.016651620370370372</v>
      </c>
    </row>
    <row r="135" spans="1:9" ht="15">
      <c r="A135" s="105"/>
      <c r="B135" s="46">
        <v>7</v>
      </c>
      <c r="C135" s="4"/>
      <c r="D135" s="4" t="s">
        <v>8</v>
      </c>
      <c r="E135" s="4" t="s">
        <v>132</v>
      </c>
      <c r="F135" s="33"/>
      <c r="G135" s="25"/>
      <c r="H135" s="28"/>
      <c r="I135" s="26">
        <f t="shared" si="11"/>
      </c>
    </row>
    <row r="136" spans="1:9" ht="15">
      <c r="A136" s="105"/>
      <c r="B136" s="46">
        <v>8</v>
      </c>
      <c r="C136" s="4" t="s">
        <v>134</v>
      </c>
      <c r="D136" s="4" t="s">
        <v>8</v>
      </c>
      <c r="E136" s="4" t="s">
        <v>132</v>
      </c>
      <c r="F136" s="33">
        <v>0.009641203703703704</v>
      </c>
      <c r="G136" s="25">
        <v>0.0054606481481481485</v>
      </c>
      <c r="H136" s="25">
        <v>0.004315972222222222</v>
      </c>
      <c r="I136" s="26">
        <f t="shared" si="11"/>
        <v>0.019417824074074073</v>
      </c>
    </row>
    <row r="137" spans="1:5" ht="15">
      <c r="A137" s="50"/>
      <c r="B137" s="27"/>
      <c r="C137" s="8"/>
      <c r="D137" s="8"/>
      <c r="E137" s="8"/>
    </row>
    <row r="138" spans="4:9" ht="15.75" thickBot="1">
      <c r="D138" s="66" t="s">
        <v>183</v>
      </c>
      <c r="E138" s="67" t="s">
        <v>195</v>
      </c>
      <c r="F138" s="32" t="s">
        <v>161</v>
      </c>
      <c r="G138" s="21" t="s">
        <v>162</v>
      </c>
      <c r="H138" s="21" t="s">
        <v>163</v>
      </c>
      <c r="I138" s="21" t="s">
        <v>164</v>
      </c>
    </row>
    <row r="139" spans="1:9" ht="15">
      <c r="A139" s="99" t="s">
        <v>181</v>
      </c>
      <c r="B139" s="46">
        <v>1</v>
      </c>
      <c r="C139" s="4" t="s">
        <v>153</v>
      </c>
      <c r="D139" s="4" t="s">
        <v>8</v>
      </c>
      <c r="E139" s="4" t="s">
        <v>139</v>
      </c>
      <c r="F139" s="33">
        <v>0.008402777777777778</v>
      </c>
      <c r="G139" s="25">
        <v>0.00468287037037037</v>
      </c>
      <c r="H139" s="28">
        <v>0.004236111111111111</v>
      </c>
      <c r="I139" s="26">
        <f aca="true" t="shared" si="12" ref="I139:I144">IF(OR(ISBLANK(F139),ISBLANK(G139),ISBLANK(H139)),"",(SUM(F139,G139,H139)))</f>
        <v>0.01732175925925926</v>
      </c>
    </row>
    <row r="140" spans="1:9" ht="15">
      <c r="A140" s="100"/>
      <c r="B140" s="46">
        <v>2</v>
      </c>
      <c r="C140" s="4" t="s">
        <v>158</v>
      </c>
      <c r="D140" s="4" t="s">
        <v>8</v>
      </c>
      <c r="E140" s="4" t="s">
        <v>157</v>
      </c>
      <c r="F140" s="33">
        <v>0.008784722222222223</v>
      </c>
      <c r="G140" s="25">
        <v>0.005298611111111112</v>
      </c>
      <c r="H140" s="28">
        <v>0.003476851851851852</v>
      </c>
      <c r="I140" s="26">
        <f t="shared" si="12"/>
        <v>0.017560185185185186</v>
      </c>
    </row>
    <row r="141" spans="1:9" ht="15">
      <c r="A141" s="100"/>
      <c r="B141" s="46">
        <v>3</v>
      </c>
      <c r="C141" s="4" t="s">
        <v>159</v>
      </c>
      <c r="D141" s="4" t="s">
        <v>8</v>
      </c>
      <c r="E141" s="4" t="s">
        <v>157</v>
      </c>
      <c r="F141" s="33">
        <v>0.009189814814814814</v>
      </c>
      <c r="G141" s="25">
        <v>0.005559027777777778</v>
      </c>
      <c r="H141" s="28">
        <v>0.0035104166666666665</v>
      </c>
      <c r="I141" s="26">
        <f t="shared" si="12"/>
        <v>0.018259259259259256</v>
      </c>
    </row>
    <row r="142" spans="1:9" ht="15">
      <c r="A142" s="100"/>
      <c r="B142" s="46">
        <v>4</v>
      </c>
      <c r="C142" s="4" t="s">
        <v>136</v>
      </c>
      <c r="D142" s="4" t="s">
        <v>8</v>
      </c>
      <c r="E142" s="4" t="s">
        <v>132</v>
      </c>
      <c r="F142" s="33">
        <v>0.010902777777777777</v>
      </c>
      <c r="G142" s="25">
        <v>0.005753472222222222</v>
      </c>
      <c r="H142" s="28">
        <v>0.004547453703703704</v>
      </c>
      <c r="I142" s="26">
        <f t="shared" si="12"/>
        <v>0.0212037037037037</v>
      </c>
    </row>
    <row r="143" spans="1:9" ht="15">
      <c r="A143" s="100"/>
      <c r="B143" s="46">
        <v>5</v>
      </c>
      <c r="C143" s="4" t="s">
        <v>138</v>
      </c>
      <c r="D143" s="4" t="s">
        <v>8</v>
      </c>
      <c r="E143" s="4" t="s">
        <v>132</v>
      </c>
      <c r="F143" s="33">
        <v>0.009664351851851851</v>
      </c>
      <c r="G143" s="25">
        <v>0.0061354166666666675</v>
      </c>
      <c r="H143" s="28">
        <v>0.004998842592592592</v>
      </c>
      <c r="I143" s="26">
        <f t="shared" si="12"/>
        <v>0.02079861111111111</v>
      </c>
    </row>
    <row r="144" spans="1:12" ht="15">
      <c r="A144" s="100"/>
      <c r="B144" s="46">
        <v>6</v>
      </c>
      <c r="C144" s="4" t="s">
        <v>141</v>
      </c>
      <c r="D144" s="4" t="s">
        <v>8</v>
      </c>
      <c r="E144" s="4" t="s">
        <v>139</v>
      </c>
      <c r="F144" s="33">
        <v>0.007025462962962963</v>
      </c>
      <c r="G144" s="25">
        <v>0.004578703703703704</v>
      </c>
      <c r="H144" s="28">
        <v>0.004115740740740741</v>
      </c>
      <c r="I144" s="26">
        <f t="shared" si="12"/>
        <v>0.015719907407407408</v>
      </c>
      <c r="J144" s="8"/>
      <c r="K144" s="8"/>
      <c r="L144" s="8"/>
    </row>
    <row r="145" spans="1:12" ht="15">
      <c r="A145" s="100"/>
      <c r="B145" s="46">
        <v>7</v>
      </c>
      <c r="C145" s="44" t="s">
        <v>11</v>
      </c>
      <c r="D145" s="44" t="s">
        <v>8</v>
      </c>
      <c r="E145" s="44" t="s">
        <v>10</v>
      </c>
      <c r="F145" s="33">
        <v>0.011111111111111112</v>
      </c>
      <c r="G145" s="25">
        <v>0.005665509259259259</v>
      </c>
      <c r="H145" s="28">
        <v>0.0084375</v>
      </c>
      <c r="I145" s="26">
        <f>IF(OR(ISBLANK(F145),ISBLANK(G145),ISBLANK(H145)),"",(SUM(F145,G145,H145)))</f>
        <v>0.025214120370370373</v>
      </c>
      <c r="J145" s="16"/>
      <c r="K145" s="16"/>
      <c r="L145" s="16"/>
    </row>
    <row r="146" spans="1:12" ht="15">
      <c r="A146" s="101"/>
      <c r="B146" s="46">
        <v>8</v>
      </c>
      <c r="C146" s="10" t="s">
        <v>13</v>
      </c>
      <c r="D146" s="10" t="s">
        <v>8</v>
      </c>
      <c r="E146" s="10" t="s">
        <v>12</v>
      </c>
      <c r="F146" s="33">
        <v>0.008981481481481481</v>
      </c>
      <c r="G146" s="25">
        <v>0.005143518518518519</v>
      </c>
      <c r="H146" s="25">
        <v>0.004201388888888889</v>
      </c>
      <c r="I146" s="26">
        <f>IF(OR(ISBLANK(F146),ISBLANK(G146),ISBLANK(H146)),"",(SUM(F146,G146,H146)))</f>
        <v>0.01832638888888889</v>
      </c>
      <c r="J146" s="16"/>
      <c r="K146" s="16"/>
      <c r="L146" s="16"/>
    </row>
  </sheetData>
  <sheetProtection/>
  <mergeCells count="15">
    <mergeCell ref="A4:A7"/>
    <mergeCell ref="A139:A146"/>
    <mergeCell ref="A109:A116"/>
    <mergeCell ref="A119:A126"/>
    <mergeCell ref="A99:A106"/>
    <mergeCell ref="A129:A136"/>
    <mergeCell ref="A20:A27"/>
    <mergeCell ref="A79:A86"/>
    <mergeCell ref="A70:A76"/>
    <mergeCell ref="A89:A96"/>
    <mergeCell ref="A10:A17"/>
    <mergeCell ref="A30:A37"/>
    <mergeCell ref="A40:A47"/>
    <mergeCell ref="A50:A57"/>
    <mergeCell ref="A60:A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9.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157</v>
      </c>
      <c r="B2" s="23" t="s">
        <v>7</v>
      </c>
      <c r="C2" s="29" t="s">
        <v>158</v>
      </c>
      <c r="D2" s="35" t="s">
        <v>8</v>
      </c>
      <c r="E2" s="33">
        <f>Futambeosztás!F140</f>
        <v>0.008784722222222223</v>
      </c>
      <c r="F2" s="33">
        <f>Futambeosztás!G140</f>
        <v>0.005298611111111112</v>
      </c>
      <c r="G2" s="33">
        <f>Futambeosztás!H140</f>
        <v>0.003476851851851852</v>
      </c>
      <c r="H2" s="71">
        <f>Futambeosztás!I140</f>
        <v>0.017560185185185186</v>
      </c>
      <c r="I2" s="18">
        <v>1</v>
      </c>
    </row>
    <row r="3" spans="1:9" ht="15">
      <c r="A3" s="10" t="s">
        <v>157</v>
      </c>
      <c r="B3" s="23" t="s">
        <v>20</v>
      </c>
      <c r="C3" s="29" t="s">
        <v>159</v>
      </c>
      <c r="D3" s="35" t="s">
        <v>8</v>
      </c>
      <c r="E3" s="33">
        <f>Futambeosztás!F141</f>
        <v>0.009189814814814814</v>
      </c>
      <c r="F3" s="33">
        <f>Futambeosztás!G141</f>
        <v>0.005559027777777778</v>
      </c>
      <c r="G3" s="33">
        <f>Futambeosztás!H141</f>
        <v>0.0035104166666666665</v>
      </c>
      <c r="H3" s="71">
        <f>Futambeosztás!I141</f>
        <v>0.018259259259259256</v>
      </c>
      <c r="I3" s="1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7.00390625" style="0" bestFit="1" customWidth="1"/>
    <col min="4" max="4" width="8.8515625" style="0" bestFit="1" customWidth="1"/>
    <col min="5" max="5" width="8.8515625" style="0" customWidth="1"/>
    <col min="6" max="8" width="10.28125" style="18" customWidth="1"/>
  </cols>
  <sheetData>
    <row r="1" spans="1:9" ht="15.75" thickBot="1">
      <c r="A1" s="20" t="s">
        <v>1</v>
      </c>
      <c r="B1" s="21" t="s">
        <v>5</v>
      </c>
      <c r="C1" s="20" t="s">
        <v>2</v>
      </c>
      <c r="D1" s="34" t="s">
        <v>6</v>
      </c>
      <c r="E1" s="76" t="s">
        <v>161</v>
      </c>
      <c r="F1" s="32" t="s">
        <v>162</v>
      </c>
      <c r="G1" s="21" t="s">
        <v>163</v>
      </c>
      <c r="H1" s="21" t="s">
        <v>164</v>
      </c>
      <c r="I1" s="80" t="s">
        <v>210</v>
      </c>
    </row>
    <row r="2" spans="1:9" s="15" customFormat="1" ht="15">
      <c r="A2" s="19" t="s">
        <v>9</v>
      </c>
      <c r="B2" s="22" t="s">
        <v>7</v>
      </c>
      <c r="C2" s="77" t="s">
        <v>3</v>
      </c>
      <c r="D2" s="36" t="s">
        <v>8</v>
      </c>
      <c r="E2" s="33" t="str">
        <f>Futambeosztás!F4</f>
        <v> -</v>
      </c>
      <c r="F2" s="33">
        <f>Futambeosztás!G4</f>
        <v>0.005383101851851852</v>
      </c>
      <c r="G2" s="33">
        <f>Futambeosztás!H4</f>
        <v>0.003701388888888889</v>
      </c>
      <c r="H2" s="71">
        <f>Futambeosztás!I4</f>
        <v>0.00908449074074074</v>
      </c>
      <c r="I2" s="18">
        <v>1</v>
      </c>
    </row>
    <row r="3" spans="1:9" s="15" customFormat="1" ht="15">
      <c r="A3" s="10" t="s">
        <v>100</v>
      </c>
      <c r="B3" s="23" t="s">
        <v>7</v>
      </c>
      <c r="C3" s="79" t="s">
        <v>101</v>
      </c>
      <c r="D3" s="35" t="s">
        <v>8</v>
      </c>
      <c r="E3" s="33" t="str">
        <f>Futambeosztás!F7</f>
        <v> -</v>
      </c>
      <c r="F3" s="33">
        <f>Futambeosztás!G7</f>
        <v>0.004951388888888889</v>
      </c>
      <c r="G3" s="33">
        <f>Futambeosztás!H7</f>
        <v>0.004357638888888889</v>
      </c>
      <c r="H3" s="71">
        <f>Futambeosztás!I7</f>
        <v>0.009309027777777777</v>
      </c>
      <c r="I3" s="18">
        <v>1</v>
      </c>
    </row>
    <row r="4" spans="1:9" s="15" customFormat="1" ht="15">
      <c r="A4" s="10" t="s">
        <v>17</v>
      </c>
      <c r="B4" s="23" t="s">
        <v>66</v>
      </c>
      <c r="C4" s="10" t="s">
        <v>160</v>
      </c>
      <c r="D4" s="35" t="s">
        <v>8</v>
      </c>
      <c r="E4" s="33" t="str">
        <f>Futambeosztás!F5</f>
        <v> -</v>
      </c>
      <c r="F4" s="33">
        <f>Futambeosztás!G5</f>
        <v>0.007680555555555556</v>
      </c>
      <c r="G4" s="25">
        <f>Futambeosztás!H5</f>
        <v>0.006332175925925926</v>
      </c>
      <c r="H4" s="71">
        <f>Futambeosztás!I5</f>
        <v>0.014012731481481482</v>
      </c>
      <c r="I4" s="18">
        <v>1</v>
      </c>
    </row>
    <row r="5" spans="1:9" s="15" customFormat="1" ht="15">
      <c r="A5" s="10" t="s">
        <v>57</v>
      </c>
      <c r="B5" s="46" t="s">
        <v>7</v>
      </c>
      <c r="C5" s="1" t="s">
        <v>175</v>
      </c>
      <c r="D5" s="75" t="s">
        <v>8</v>
      </c>
      <c r="E5" s="33">
        <f>Futambeosztás!F51</f>
        <v>0.009641203703703704</v>
      </c>
      <c r="F5" s="33">
        <f>Futambeosztás!G51</f>
        <v>0.0071585648148148155</v>
      </c>
      <c r="G5" s="25" t="str">
        <f>Futambeosztás!H51</f>
        <v> -</v>
      </c>
      <c r="H5" s="71">
        <f>Futambeosztás!I51</f>
        <v>0.01679976851851852</v>
      </c>
      <c r="I5" s="18">
        <v>1</v>
      </c>
    </row>
    <row r="6" spans="1:9" ht="15">
      <c r="A6" s="4"/>
      <c r="B6" s="60"/>
      <c r="C6" s="78"/>
      <c r="D6" s="10"/>
      <c r="E6" s="33"/>
      <c r="F6" s="33"/>
      <c r="G6" s="33"/>
      <c r="H6" s="71"/>
      <c r="I6" s="18"/>
    </row>
    <row r="7" spans="1:9" ht="15">
      <c r="A7" s="18"/>
      <c r="C7" s="18"/>
      <c r="D7" s="18"/>
      <c r="E7" s="18"/>
      <c r="I7" s="18"/>
    </row>
    <row r="8" ht="15">
      <c r="I8" s="18"/>
    </row>
    <row r="9" ht="15">
      <c r="I9" s="18"/>
    </row>
    <row r="10" ht="15">
      <c r="I10" s="18"/>
    </row>
    <row r="11" ht="15">
      <c r="I11" s="18"/>
    </row>
    <row r="12" ht="15">
      <c r="I12" s="18"/>
    </row>
    <row r="13" ht="15">
      <c r="I13" s="18"/>
    </row>
    <row r="14" ht="15">
      <c r="I14" s="18"/>
    </row>
    <row r="15" ht="15">
      <c r="I1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3.8515625" style="0" bestFit="1" customWidth="1"/>
    <col min="4" max="4" width="8.8515625" style="0" bestFit="1" customWidth="1"/>
    <col min="5" max="8" width="10.28125" style="18" customWidth="1"/>
  </cols>
  <sheetData>
    <row r="1" spans="1:9" ht="15">
      <c r="A1" s="91" t="s">
        <v>1</v>
      </c>
      <c r="B1" s="92" t="s">
        <v>5</v>
      </c>
      <c r="C1" s="91" t="s">
        <v>2</v>
      </c>
      <c r="D1" s="93" t="s">
        <v>6</v>
      </c>
      <c r="E1" s="94" t="s">
        <v>161</v>
      </c>
      <c r="F1" s="92" t="s">
        <v>162</v>
      </c>
      <c r="G1" s="92" t="s">
        <v>163</v>
      </c>
      <c r="H1" s="92" t="s">
        <v>164</v>
      </c>
      <c r="I1" s="80" t="s">
        <v>210</v>
      </c>
    </row>
    <row r="2" spans="1:9" s="15" customFormat="1" ht="15">
      <c r="A2" s="11" t="s">
        <v>10</v>
      </c>
      <c r="B2" s="24" t="s">
        <v>7</v>
      </c>
      <c r="C2" s="30" t="s">
        <v>11</v>
      </c>
      <c r="D2" s="10" t="s">
        <v>8</v>
      </c>
      <c r="E2" s="65">
        <f>Futambeosztás!F145</f>
        <v>0.011111111111111112</v>
      </c>
      <c r="F2" s="65">
        <f>Futambeosztás!G145</f>
        <v>0.005665509259259259</v>
      </c>
      <c r="G2" s="65">
        <f>Futambeosztás!H145</f>
        <v>0.0084375</v>
      </c>
      <c r="H2" s="95">
        <f>Futambeosztás!I145</f>
        <v>0.025214120370370373</v>
      </c>
      <c r="I2" s="18">
        <v>1</v>
      </c>
    </row>
    <row r="3" spans="1:9" s="15" customFormat="1" ht="15">
      <c r="A3" s="10" t="s">
        <v>12</v>
      </c>
      <c r="B3" s="23" t="s">
        <v>7</v>
      </c>
      <c r="C3" s="31" t="s">
        <v>13</v>
      </c>
      <c r="D3" s="10" t="s">
        <v>8</v>
      </c>
      <c r="E3" s="65">
        <f>Futambeosztás!F146</f>
        <v>0.008981481481481481</v>
      </c>
      <c r="F3" s="65">
        <f>Futambeosztás!G146</f>
        <v>0.005143518518518519</v>
      </c>
      <c r="G3" s="65">
        <f>Futambeosztás!H146</f>
        <v>0.004201388888888889</v>
      </c>
      <c r="H3" s="95">
        <f>Futambeosztás!I146</f>
        <v>0.01832638888888889</v>
      </c>
      <c r="I3" s="18">
        <v>1</v>
      </c>
    </row>
    <row r="4" spans="1:9" s="8" customFormat="1" ht="15">
      <c r="A4" s="10" t="s">
        <v>12</v>
      </c>
      <c r="B4" s="23" t="s">
        <v>20</v>
      </c>
      <c r="C4" s="4" t="s">
        <v>207</v>
      </c>
      <c r="D4" s="4" t="s">
        <v>8</v>
      </c>
      <c r="E4" s="65">
        <f>Futambeosztás!F129</f>
        <v>0.008680555555555556</v>
      </c>
      <c r="F4" s="65">
        <f>Futambeosztás!G129</f>
        <v>0.004849537037037037</v>
      </c>
      <c r="G4" s="65">
        <f>Futambeosztás!H129</f>
        <v>0.005819444444444446</v>
      </c>
      <c r="H4" s="95">
        <f>Futambeosztás!I129</f>
        <v>0.01934953703703704</v>
      </c>
      <c r="I4" s="18">
        <v>2</v>
      </c>
    </row>
    <row r="5" spans="1:9" ht="15">
      <c r="A5" s="4" t="s">
        <v>12</v>
      </c>
      <c r="B5" s="46" t="s">
        <v>7</v>
      </c>
      <c r="C5" s="4" t="s">
        <v>215</v>
      </c>
      <c r="D5" s="4" t="s">
        <v>114</v>
      </c>
      <c r="E5" s="65">
        <v>0.010243055555555556</v>
      </c>
      <c r="F5" s="65">
        <v>0.00569212962962963</v>
      </c>
      <c r="G5" s="65">
        <v>0.00462650462962963</v>
      </c>
      <c r="H5" s="95">
        <f>SUM(E5:G5)</f>
        <v>0.020561689814814814</v>
      </c>
      <c r="I5" s="18">
        <v>1</v>
      </c>
    </row>
    <row r="6" ht="15">
      <c r="I6" s="18"/>
    </row>
    <row r="7" ht="15">
      <c r="I7" s="18"/>
    </row>
    <row r="8" ht="15">
      <c r="I8" s="18"/>
    </row>
    <row r="9" ht="15">
      <c r="I9" s="18"/>
    </row>
    <row r="10" ht="15">
      <c r="I10" s="18"/>
    </row>
    <row r="11" ht="15">
      <c r="I11" s="18"/>
    </row>
    <row r="12" ht="15">
      <c r="I12" s="18"/>
    </row>
    <row r="13" ht="15">
      <c r="I13" s="18"/>
    </row>
    <row r="14" ht="15">
      <c r="I14" s="18"/>
    </row>
    <row r="15" ht="15">
      <c r="I15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6.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0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17</v>
      </c>
      <c r="B2" s="23" t="s">
        <v>7</v>
      </c>
      <c r="C2" s="1" t="s">
        <v>18</v>
      </c>
      <c r="D2" s="1" t="s">
        <v>19</v>
      </c>
      <c r="E2" s="33">
        <f>Futambeosztás!F10</f>
        <v>0.008368055555555556</v>
      </c>
      <c r="F2" s="33">
        <f>Futambeosztás!G10</f>
        <v>0.006424768518518518</v>
      </c>
      <c r="G2" s="33">
        <f>Futambeosztás!H10</f>
        <v>0.004967592592592592</v>
      </c>
      <c r="H2" s="71">
        <f>Futambeosztás!I10</f>
        <v>0.019760416666666666</v>
      </c>
      <c r="I2" s="18">
        <v>1</v>
      </c>
    </row>
    <row r="3" spans="1:9" ht="15">
      <c r="A3" s="10" t="s">
        <v>17</v>
      </c>
      <c r="B3" s="23" t="s">
        <v>22</v>
      </c>
      <c r="C3" s="1" t="s">
        <v>23</v>
      </c>
      <c r="D3" s="1" t="s">
        <v>19</v>
      </c>
      <c r="E3" s="33">
        <f>Futambeosztás!F12</f>
        <v>0.009166666666666667</v>
      </c>
      <c r="F3" s="33">
        <f>Futambeosztás!G12</f>
        <v>0.0066990740740740734</v>
      </c>
      <c r="G3" s="33">
        <f>Futambeosztás!H12</f>
        <v>0.0048402777777777775</v>
      </c>
      <c r="H3" s="71">
        <f>SUM(E3:G3)</f>
        <v>0.020706018518518516</v>
      </c>
      <c r="I3" s="18">
        <v>2</v>
      </c>
    </row>
    <row r="4" spans="1:9" ht="15">
      <c r="A4" s="10" t="s">
        <v>17</v>
      </c>
      <c r="B4" s="23" t="s">
        <v>24</v>
      </c>
      <c r="C4" s="1" t="s">
        <v>25</v>
      </c>
      <c r="D4" s="1" t="s">
        <v>19</v>
      </c>
      <c r="E4" s="33">
        <f>Futambeosztás!F13</f>
        <v>0.007828703703703704</v>
      </c>
      <c r="F4" s="33">
        <f>Futambeosztás!G13</f>
        <v>0.004597222222222222</v>
      </c>
      <c r="G4" s="33">
        <v>0.004918981481481482</v>
      </c>
      <c r="H4" s="71">
        <f>SUM(E4:G4)</f>
        <v>0.01734490740740741</v>
      </c>
      <c r="I4" s="18">
        <v>3</v>
      </c>
    </row>
    <row r="5" spans="1:9" ht="15">
      <c r="A5" s="10" t="s">
        <v>17</v>
      </c>
      <c r="B5" s="23" t="s">
        <v>20</v>
      </c>
      <c r="C5" s="1" t="s">
        <v>21</v>
      </c>
      <c r="D5" s="1" t="s">
        <v>19</v>
      </c>
      <c r="E5" s="33">
        <f>Futambeosztás!F11</f>
        <v>0.009386574074074075</v>
      </c>
      <c r="F5" s="33">
        <f>Futambeosztás!G11</f>
        <v>0.006027777777777778</v>
      </c>
      <c r="G5" s="33">
        <f>Futambeosztás!H11</f>
        <v>0.006118055555555556</v>
      </c>
      <c r="H5" s="71">
        <f>SUM(E5:G5)</f>
        <v>0.02153240740740741</v>
      </c>
      <c r="I5" s="18">
        <v>4</v>
      </c>
    </row>
    <row r="6" spans="1:9" ht="15">
      <c r="A6" s="10" t="s">
        <v>17</v>
      </c>
      <c r="B6" s="23" t="s">
        <v>22</v>
      </c>
      <c r="C6" s="63" t="s">
        <v>185</v>
      </c>
      <c r="D6" s="1" t="s">
        <v>19</v>
      </c>
      <c r="E6" s="33">
        <f>Futambeosztás!F17</f>
        <v>0.009363425925925926</v>
      </c>
      <c r="F6" s="33">
        <f>Futambeosztás!G17</f>
        <v>0.007809027777777777</v>
      </c>
      <c r="G6" s="33">
        <f>Futambeosztás!H17</f>
        <v>0.005046296296296296</v>
      </c>
      <c r="H6" s="71">
        <f>Futambeosztás!I17</f>
        <v>0.02221875</v>
      </c>
      <c r="I6" s="18">
        <v>5</v>
      </c>
    </row>
    <row r="7" spans="1:9" ht="15">
      <c r="A7" s="10" t="s">
        <v>17</v>
      </c>
      <c r="B7" s="23" t="s">
        <v>20</v>
      </c>
      <c r="C7" s="63" t="s">
        <v>184</v>
      </c>
      <c r="D7" s="1" t="s">
        <v>19</v>
      </c>
      <c r="E7" s="33">
        <f>Futambeosztás!F16</f>
        <v>0.009108796296296297</v>
      </c>
      <c r="F7" s="33">
        <f>Futambeosztás!G16</f>
        <v>0.007527777777777778</v>
      </c>
      <c r="G7" s="33">
        <f>Futambeosztás!H16</f>
        <v>0.005641203703703704</v>
      </c>
      <c r="H7" s="71">
        <f>Futambeosztás!I16</f>
        <v>0.02227777777777778</v>
      </c>
      <c r="I7" s="18">
        <v>6</v>
      </c>
    </row>
    <row r="8" spans="1:9" ht="15">
      <c r="A8" s="10" t="s">
        <v>17</v>
      </c>
      <c r="B8" s="23" t="s">
        <v>7</v>
      </c>
      <c r="C8" s="1" t="s">
        <v>196</v>
      </c>
      <c r="D8" s="1" t="s">
        <v>8</v>
      </c>
      <c r="E8" s="33">
        <f>Futambeosztás!F23</f>
        <v>0.011724537037037035</v>
      </c>
      <c r="F8" s="33">
        <f>Futambeosztás!G23</f>
        <v>0.006893518518518518</v>
      </c>
      <c r="G8" s="33">
        <f>Futambeosztás!H23</f>
        <v>0.0038298611111111107</v>
      </c>
      <c r="H8" s="71">
        <f>Futambeosztás!I23</f>
        <v>0.022447916666666665</v>
      </c>
      <c r="I8" s="18">
        <v>7</v>
      </c>
    </row>
    <row r="9" spans="1:10" ht="15">
      <c r="A9" s="10" t="s">
        <v>17</v>
      </c>
      <c r="B9" s="23" t="s">
        <v>33</v>
      </c>
      <c r="C9" s="1" t="s">
        <v>32</v>
      </c>
      <c r="D9" s="1" t="s">
        <v>8</v>
      </c>
      <c r="E9" s="33">
        <f>Futambeosztás!F22</f>
        <v>0.010636574074074074</v>
      </c>
      <c r="F9" s="33">
        <f>Futambeosztás!G22</f>
        <v>0.007828703703703704</v>
      </c>
      <c r="G9" s="33">
        <f>Futambeosztás!H22</f>
        <v>0.004597222222222222</v>
      </c>
      <c r="H9" s="71">
        <f>Futambeosztás!I22</f>
        <v>0.0230625</v>
      </c>
      <c r="I9" s="18">
        <v>8</v>
      </c>
      <c r="J9" t="s">
        <v>214</v>
      </c>
    </row>
    <row r="10" spans="1:9" ht="15">
      <c r="A10" s="10" t="s">
        <v>17</v>
      </c>
      <c r="B10" s="23" t="s">
        <v>33</v>
      </c>
      <c r="C10" s="2" t="s">
        <v>34</v>
      </c>
      <c r="D10" s="3" t="s">
        <v>35</v>
      </c>
      <c r="E10" s="33">
        <f>Futambeosztás!F24</f>
        <v>0.009166666666666667</v>
      </c>
      <c r="F10" s="33">
        <f>Futambeosztás!G24</f>
        <v>0.007396990740740741</v>
      </c>
      <c r="G10" s="33">
        <f>Futambeosztás!H24</f>
        <v>0.006652777777777778</v>
      </c>
      <c r="H10" s="71">
        <f>Futambeosztás!I24</f>
        <v>0.023216435185185187</v>
      </c>
      <c r="I10" s="18">
        <v>9</v>
      </c>
    </row>
    <row r="11" spans="1:9" ht="15">
      <c r="A11" s="10" t="s">
        <v>17</v>
      </c>
      <c r="B11" s="23" t="s">
        <v>24</v>
      </c>
      <c r="C11" s="63" t="s">
        <v>186</v>
      </c>
      <c r="D11" s="10" t="s">
        <v>19</v>
      </c>
      <c r="E11" s="33">
        <f>Futambeosztás!F20</f>
        <v>0.009398148148148149</v>
      </c>
      <c r="F11" s="33">
        <f>Futambeosztás!G20</f>
        <v>0.00883449074074074</v>
      </c>
      <c r="G11" s="33">
        <f>Futambeosztás!H20</f>
        <v>0.005324074074074075</v>
      </c>
      <c r="H11" s="71">
        <f>Futambeosztás!I20</f>
        <v>0.023556712962962963</v>
      </c>
      <c r="I11" s="18">
        <v>10</v>
      </c>
    </row>
    <row r="12" spans="1:9" ht="15">
      <c r="A12" s="10" t="s">
        <v>17</v>
      </c>
      <c r="B12" s="23" t="s">
        <v>26</v>
      </c>
      <c r="C12" s="1" t="s">
        <v>27</v>
      </c>
      <c r="D12" s="1" t="s">
        <v>19</v>
      </c>
      <c r="E12" s="33">
        <f>Futambeosztás!F14</f>
        <v>0.009641203703703704</v>
      </c>
      <c r="F12" s="33">
        <f>Futambeosztás!G14</f>
        <v>0.008277777777777778</v>
      </c>
      <c r="G12" s="33">
        <f>Futambeosztás!H14</f>
        <v>0.005998842592592593</v>
      </c>
      <c r="H12" s="71">
        <f>Futambeosztás!I14</f>
        <v>0.023917824074074074</v>
      </c>
      <c r="I12" s="18">
        <v>11</v>
      </c>
    </row>
    <row r="13" spans="1:9" ht="15">
      <c r="A13" s="10" t="s">
        <v>17</v>
      </c>
      <c r="B13" s="23" t="s">
        <v>7</v>
      </c>
      <c r="C13" s="1" t="s">
        <v>28</v>
      </c>
      <c r="D13" s="1" t="s">
        <v>8</v>
      </c>
      <c r="E13" s="33">
        <f>Futambeosztás!F15</f>
        <v>0.009432870370370371</v>
      </c>
      <c r="F13" s="33">
        <f>Futambeosztás!G15</f>
        <v>0.008534722222222221</v>
      </c>
      <c r="G13" s="33">
        <f>Futambeosztás!H15</f>
        <v>0.006141203703703704</v>
      </c>
      <c r="H13" s="71">
        <f>Futambeosztás!I15</f>
        <v>0.024108796296296295</v>
      </c>
      <c r="I13" s="18">
        <v>12</v>
      </c>
    </row>
    <row r="14" spans="1:9" ht="15">
      <c r="A14" s="10" t="s">
        <v>17</v>
      </c>
      <c r="B14" s="23" t="s">
        <v>66</v>
      </c>
      <c r="C14" s="10" t="s">
        <v>197</v>
      </c>
      <c r="D14" s="10" t="s">
        <v>8</v>
      </c>
      <c r="E14" s="33">
        <f>Futambeosztás!F99</f>
        <v>0.01136574074074074</v>
      </c>
      <c r="F14" s="33">
        <f>Futambeosztás!G99</f>
        <v>0.00785648148148148</v>
      </c>
      <c r="G14" s="33">
        <f>Futambeosztás!H99</f>
        <v>0.005140046296296296</v>
      </c>
      <c r="H14" s="71">
        <f>Futambeosztás!I99</f>
        <v>0.024362268518518516</v>
      </c>
      <c r="I14" s="18">
        <v>13</v>
      </c>
    </row>
    <row r="15" spans="1:9" ht="15">
      <c r="A15" s="10" t="s">
        <v>17</v>
      </c>
      <c r="B15" s="23" t="s">
        <v>26</v>
      </c>
      <c r="C15" s="1" t="s">
        <v>31</v>
      </c>
      <c r="D15" s="1" t="s">
        <v>8</v>
      </c>
      <c r="E15" s="33">
        <f>Futambeosztás!F21</f>
        <v>0.011736111111111109</v>
      </c>
      <c r="F15" s="33">
        <f>Futambeosztás!G21</f>
        <v>0.00826736111111111</v>
      </c>
      <c r="G15" s="33">
        <f>Futambeosztás!H21</f>
        <v>0.008435185185185186</v>
      </c>
      <c r="H15" s="71">
        <f>Futambeosztás!I21</f>
        <v>0.028438657407407406</v>
      </c>
      <c r="I15" s="18">
        <v>14</v>
      </c>
    </row>
    <row r="16" spans="3:4" ht="15">
      <c r="C16" s="62"/>
      <c r="D16" s="6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7.8515625" style="0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0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36</v>
      </c>
      <c r="B2" s="46" t="s">
        <v>22</v>
      </c>
      <c r="C2" s="10" t="s">
        <v>198</v>
      </c>
      <c r="D2" s="35" t="s">
        <v>8</v>
      </c>
      <c r="E2" s="33">
        <v>0.011828703703703704</v>
      </c>
      <c r="F2" s="33">
        <v>0.006412037037037036</v>
      </c>
      <c r="G2" s="33">
        <v>0.004722222222222222</v>
      </c>
      <c r="H2" s="90">
        <f>SUM(E2:G2)</f>
        <v>0.022962962962962963</v>
      </c>
      <c r="I2" s="18">
        <v>1</v>
      </c>
    </row>
    <row r="3" spans="1:9" ht="15">
      <c r="A3" s="10" t="s">
        <v>36</v>
      </c>
      <c r="B3" s="23" t="s">
        <v>7</v>
      </c>
      <c r="C3" s="58" t="s">
        <v>203</v>
      </c>
      <c r="D3" s="75" t="s">
        <v>8</v>
      </c>
      <c r="E3" s="33">
        <v>0.011944444444444445</v>
      </c>
      <c r="F3" s="33">
        <v>0.005983796296296296</v>
      </c>
      <c r="G3" s="85" t="s">
        <v>211</v>
      </c>
      <c r="H3" s="86" t="s">
        <v>212</v>
      </c>
      <c r="I3" s="18">
        <v>2</v>
      </c>
    </row>
    <row r="4" spans="1:10" ht="15">
      <c r="A4" s="10" t="s">
        <v>36</v>
      </c>
      <c r="B4" s="23" t="s">
        <v>20</v>
      </c>
      <c r="C4" s="29" t="s">
        <v>38</v>
      </c>
      <c r="D4" s="10" t="s">
        <v>8</v>
      </c>
      <c r="E4" s="33">
        <v>0.011391203703703702</v>
      </c>
      <c r="F4" s="33">
        <v>0.01050925925925926</v>
      </c>
      <c r="G4" s="33">
        <v>0.0043055555555555555</v>
      </c>
      <c r="H4" s="86">
        <v>37.44</v>
      </c>
      <c r="I4" s="18">
        <v>3</v>
      </c>
      <c r="J4" t="s">
        <v>213</v>
      </c>
    </row>
    <row r="5" spans="1:9" ht="15">
      <c r="A5" s="10" t="s">
        <v>36</v>
      </c>
      <c r="B5" s="60" t="s">
        <v>7</v>
      </c>
      <c r="C5" s="29" t="s">
        <v>39</v>
      </c>
      <c r="D5" s="10" t="s">
        <v>35</v>
      </c>
      <c r="E5" s="33">
        <f>Futambeosztás!F27</f>
        <v>0.013969907407407408</v>
      </c>
      <c r="F5" s="33">
        <f>Futambeosztás!G27</f>
        <v>0.006354166666666667</v>
      </c>
      <c r="G5" s="33">
        <f>Futambeosztás!H27</f>
        <v>0.006252314814814815</v>
      </c>
      <c r="H5" s="71">
        <f>Futambeosztás!I27</f>
        <v>0.02657638888888889</v>
      </c>
      <c r="I5" s="18">
        <v>4</v>
      </c>
    </row>
    <row r="6" spans="5:9" ht="15">
      <c r="E6" s="88"/>
      <c r="F6" s="87"/>
      <c r="I6" s="18"/>
    </row>
    <row r="7" spans="5:9" ht="15">
      <c r="E7" s="89"/>
      <c r="F7" s="89"/>
      <c r="I7" s="18"/>
    </row>
    <row r="8" spans="5:9" ht="15">
      <c r="E8" s="88"/>
      <c r="F8" s="88"/>
      <c r="I8" s="18"/>
    </row>
    <row r="9" spans="5:9" ht="15">
      <c r="E9" s="89"/>
      <c r="F9" s="89"/>
      <c r="I9" s="18"/>
    </row>
    <row r="10" spans="5:9" ht="15">
      <c r="E10" s="88"/>
      <c r="F10" s="88"/>
      <c r="I10" s="18"/>
    </row>
    <row r="11" spans="5:6" ht="15">
      <c r="E11" s="89"/>
      <c r="F11" s="89"/>
    </row>
    <row r="12" spans="5:6" ht="15">
      <c r="E12" s="88"/>
      <c r="F12" s="88"/>
    </row>
    <row r="13" spans="5:6" ht="15">
      <c r="E13" s="89"/>
      <c r="F13" s="89"/>
    </row>
    <row r="14" spans="5:6" ht="15">
      <c r="E14" s="88"/>
      <c r="F14" s="88"/>
    </row>
    <row r="15" spans="5:6" ht="15">
      <c r="E15" s="89"/>
      <c r="F15" s="89"/>
    </row>
    <row r="16" spans="5:6" ht="15">
      <c r="E16" s="88"/>
      <c r="F16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" sqref="I1:I10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9.8515625" style="0" bestFit="1" customWidth="1"/>
    <col min="4" max="4" width="8.8515625" style="0" bestFit="1" customWidth="1"/>
    <col min="5" max="8" width="10.28125" style="18" customWidth="1"/>
    <col min="9" max="9" width="10.00390625" style="0" bestFit="1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40</v>
      </c>
      <c r="B2" s="73" t="s">
        <v>7</v>
      </c>
      <c r="C2" s="7" t="s">
        <v>41</v>
      </c>
      <c r="D2" s="1" t="s">
        <v>8</v>
      </c>
      <c r="E2" s="33">
        <f>Futambeosztás!F30</f>
        <v>0.0084375</v>
      </c>
      <c r="F2" s="33">
        <f>Futambeosztás!G30</f>
        <v>0.005547453703703704</v>
      </c>
      <c r="G2" s="33" t="str">
        <f>Futambeosztás!H30</f>
        <v>Feladta</v>
      </c>
      <c r="H2" s="74">
        <f>Futambeosztás!I30</f>
        <v>0.013984953703703704</v>
      </c>
      <c r="I2" s="18"/>
    </row>
    <row r="3" spans="1:9" ht="15">
      <c r="A3" s="10" t="s">
        <v>40</v>
      </c>
      <c r="B3" s="23" t="s">
        <v>20</v>
      </c>
      <c r="C3" s="7" t="s">
        <v>42</v>
      </c>
      <c r="D3" s="1" t="s">
        <v>8</v>
      </c>
      <c r="E3" s="33">
        <f>Futambeosztás!F31</f>
        <v>0.007743055555555556</v>
      </c>
      <c r="F3" s="33">
        <f>Futambeosztás!G31</f>
        <v>0.00593287037037037</v>
      </c>
      <c r="G3" s="33">
        <f>Futambeosztás!H31</f>
        <v>0.004111111111111111</v>
      </c>
      <c r="H3" s="71">
        <f>Futambeosztás!I31</f>
        <v>0.017787037037037035</v>
      </c>
      <c r="I3" s="18">
        <v>1</v>
      </c>
    </row>
    <row r="4" spans="1:9" ht="15">
      <c r="A4" s="10" t="s">
        <v>40</v>
      </c>
      <c r="B4" s="23" t="s">
        <v>20</v>
      </c>
      <c r="C4" s="1" t="s">
        <v>47</v>
      </c>
      <c r="D4" s="1" t="s">
        <v>19</v>
      </c>
      <c r="E4" s="33">
        <f>Futambeosztás!F37</f>
        <v>0.008275462962962962</v>
      </c>
      <c r="F4" s="33">
        <f>Futambeosztás!G37</f>
        <v>0.00597337962962963</v>
      </c>
      <c r="G4" s="33">
        <f>Futambeosztás!H37</f>
        <v>0.004591435185185185</v>
      </c>
      <c r="H4" s="71">
        <f>Futambeosztás!I37</f>
        <v>0.018840277777777775</v>
      </c>
      <c r="I4" s="18">
        <v>2</v>
      </c>
    </row>
    <row r="5" spans="1:9" ht="15">
      <c r="A5" s="10" t="s">
        <v>40</v>
      </c>
      <c r="B5" s="23" t="s">
        <v>20</v>
      </c>
      <c r="C5" s="1" t="s">
        <v>45</v>
      </c>
      <c r="D5" s="1" t="s">
        <v>35</v>
      </c>
      <c r="E5" s="33">
        <f>Futambeosztás!F35</f>
        <v>0.01005787037037037</v>
      </c>
      <c r="F5" s="33">
        <f>Futambeosztás!G35</f>
        <v>0.006354166666666667</v>
      </c>
      <c r="G5" s="33">
        <f>Futambeosztás!H35</f>
        <v>0.005361111111111111</v>
      </c>
      <c r="H5" s="71">
        <f>Futambeosztás!I35</f>
        <v>0.02177314814814815</v>
      </c>
      <c r="I5" s="18">
        <v>3</v>
      </c>
    </row>
    <row r="6" spans="1:9" ht="15">
      <c r="A6" s="10" t="s">
        <v>40</v>
      </c>
      <c r="B6" s="23" t="s">
        <v>26</v>
      </c>
      <c r="C6" s="1" t="s">
        <v>48</v>
      </c>
      <c r="D6" s="1" t="s">
        <v>19</v>
      </c>
      <c r="E6" s="33">
        <f>Futambeosztás!F40</f>
        <v>0.009571759259259259</v>
      </c>
      <c r="F6" s="33">
        <f>Futambeosztás!G40</f>
        <v>0.006695601851851852</v>
      </c>
      <c r="G6" s="33">
        <f>Futambeosztás!H40</f>
        <v>0.005650462962962962</v>
      </c>
      <c r="H6" s="71">
        <f>Futambeosztás!I40</f>
        <v>0.021917824074074072</v>
      </c>
      <c r="I6" s="18">
        <v>4</v>
      </c>
    </row>
    <row r="7" spans="1:9" ht="15">
      <c r="A7" s="10" t="s">
        <v>40</v>
      </c>
      <c r="B7" s="23" t="s">
        <v>7</v>
      </c>
      <c r="C7" s="1" t="s">
        <v>46</v>
      </c>
      <c r="D7" s="1" t="s">
        <v>35</v>
      </c>
      <c r="E7" s="33">
        <f>Futambeosztás!F36</f>
        <v>0.009502314814814816</v>
      </c>
      <c r="F7" s="33">
        <f>Futambeosztás!G36</f>
        <v>0.006914351851851852</v>
      </c>
      <c r="G7" s="33">
        <f>Futambeosztás!H36</f>
        <v>0.006287037037037036</v>
      </c>
      <c r="H7" s="71">
        <f>Futambeosztás!I36</f>
        <v>0.022703703703703705</v>
      </c>
      <c r="I7" s="18">
        <v>5</v>
      </c>
    </row>
    <row r="8" spans="1:9" ht="15">
      <c r="A8" s="10" t="s">
        <v>40</v>
      </c>
      <c r="B8" s="23" t="s">
        <v>7</v>
      </c>
      <c r="C8" s="1" t="s">
        <v>30</v>
      </c>
      <c r="D8" s="1" t="s">
        <v>8</v>
      </c>
      <c r="E8" s="33">
        <f>Futambeosztás!F34</f>
        <v>0.010104166666666668</v>
      </c>
      <c r="F8" s="33">
        <f>Futambeosztás!G34</f>
        <v>0.007527777777777778</v>
      </c>
      <c r="G8" s="33">
        <f>Futambeosztás!H34</f>
        <v>0.005106481481481482</v>
      </c>
      <c r="H8" s="71">
        <f>Futambeosztás!I34</f>
        <v>0.02273842592592593</v>
      </c>
      <c r="I8" s="18">
        <v>6</v>
      </c>
    </row>
    <row r="9" spans="1:9" ht="15">
      <c r="A9" s="10" t="s">
        <v>40</v>
      </c>
      <c r="B9" s="23" t="s">
        <v>22</v>
      </c>
      <c r="C9" s="1" t="s">
        <v>43</v>
      </c>
      <c r="D9" s="1" t="s">
        <v>8</v>
      </c>
      <c r="E9" s="33">
        <f>Futambeosztás!F32</f>
        <v>0.01144675925925926</v>
      </c>
      <c r="F9" s="33">
        <f>Futambeosztás!G32</f>
        <v>0.0059398148148148144</v>
      </c>
      <c r="G9" s="33">
        <f>Futambeosztás!H32</f>
        <v>0.005501157407407407</v>
      </c>
      <c r="H9" s="71">
        <f>Futambeosztás!I32</f>
        <v>0.02288773148148148</v>
      </c>
      <c r="I9" s="18">
        <v>7</v>
      </c>
    </row>
    <row r="10" spans="1:9" ht="15">
      <c r="A10" s="10" t="s">
        <v>40</v>
      </c>
      <c r="B10" s="23" t="s">
        <v>24</v>
      </c>
      <c r="C10" s="1" t="s">
        <v>44</v>
      </c>
      <c r="D10" s="1" t="s">
        <v>8</v>
      </c>
      <c r="E10" s="33">
        <f>Futambeosztás!F33</f>
        <v>0.009479166666666667</v>
      </c>
      <c r="F10" s="33">
        <f>Futambeosztás!G33</f>
        <v>0.007489583333333333</v>
      </c>
      <c r="G10" s="33">
        <f>Futambeosztás!H33</f>
        <v>0.0068125</v>
      </c>
      <c r="H10" s="71">
        <f>Futambeosztás!I33</f>
        <v>0.02378125</v>
      </c>
      <c r="I10" s="18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1" sqref="I1:I7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5.28125" style="0" bestFit="1" customWidth="1"/>
    <col min="4" max="4" width="8.8515625" style="0" bestFit="1" customWidth="1"/>
    <col min="5" max="8" width="10.28125" style="18" customWidth="1"/>
    <col min="9" max="9" width="10.00390625" style="0" bestFit="1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9" ht="15">
      <c r="A2" s="10" t="s">
        <v>50</v>
      </c>
      <c r="B2" s="23" t="s">
        <v>7</v>
      </c>
      <c r="C2" s="9" t="s">
        <v>54</v>
      </c>
      <c r="D2" s="10" t="s">
        <v>35</v>
      </c>
      <c r="E2" s="33">
        <f>Futambeosztás!F45</f>
        <v>0.00980324074074074</v>
      </c>
      <c r="F2" s="33">
        <f>Futambeosztás!G45</f>
        <v>0.006644675925925925</v>
      </c>
      <c r="G2" s="33">
        <f>Futambeosztás!H45</f>
        <v>0.004623842592592593</v>
      </c>
      <c r="H2" s="71">
        <f>Futambeosztás!I45</f>
        <v>0.02107175925925926</v>
      </c>
      <c r="I2" s="18">
        <v>1</v>
      </c>
    </row>
    <row r="3" spans="1:9" ht="15">
      <c r="A3" s="10" t="s">
        <v>50</v>
      </c>
      <c r="B3" s="23" t="s">
        <v>22</v>
      </c>
      <c r="C3" s="9" t="s">
        <v>56</v>
      </c>
      <c r="D3" s="10" t="s">
        <v>35</v>
      </c>
      <c r="E3" s="33">
        <f>Futambeosztás!F47</f>
        <v>0.009837962962962963</v>
      </c>
      <c r="F3" s="33">
        <f>Futambeosztás!G47</f>
        <v>0.006984953703703704</v>
      </c>
      <c r="G3" s="33">
        <f>Futambeosztás!H47</f>
        <v>0.004600694444444445</v>
      </c>
      <c r="H3" s="71">
        <f>Futambeosztás!I47</f>
        <v>0.021423611111111112</v>
      </c>
      <c r="I3" s="18">
        <v>2</v>
      </c>
    </row>
    <row r="4" spans="1:9" ht="15">
      <c r="A4" s="10" t="s">
        <v>50</v>
      </c>
      <c r="B4" s="23" t="s">
        <v>20</v>
      </c>
      <c r="C4" s="5" t="s">
        <v>52</v>
      </c>
      <c r="D4" s="6" t="s">
        <v>8</v>
      </c>
      <c r="E4" s="33">
        <f>Futambeosztás!F43</f>
        <v>0.010868055555555556</v>
      </c>
      <c r="F4" s="33">
        <f>Futambeosztás!G43</f>
        <v>0.006802083333333334</v>
      </c>
      <c r="G4" s="33">
        <f>Futambeosztás!H43</f>
        <v>0.005335648148148148</v>
      </c>
      <c r="H4" s="71">
        <f>Futambeosztás!I43</f>
        <v>0.023005787037037036</v>
      </c>
      <c r="I4" s="18">
        <v>3</v>
      </c>
    </row>
    <row r="5" spans="1:9" ht="15">
      <c r="A5" s="10" t="s">
        <v>50</v>
      </c>
      <c r="B5" s="23" t="s">
        <v>20</v>
      </c>
      <c r="C5" s="9" t="s">
        <v>55</v>
      </c>
      <c r="D5" s="10" t="s">
        <v>35</v>
      </c>
      <c r="E5" s="33">
        <f>Futambeosztás!F46</f>
        <v>0.012152777777777778</v>
      </c>
      <c r="F5" s="33">
        <f>Futambeosztás!G46</f>
        <v>0.006322916666666667</v>
      </c>
      <c r="G5" s="33">
        <f>Futambeosztás!H46</f>
        <v>0.0055532407407407405</v>
      </c>
      <c r="H5" s="71">
        <f>Futambeosztás!I46</f>
        <v>0.024028935185185184</v>
      </c>
      <c r="I5" s="18">
        <v>4</v>
      </c>
    </row>
    <row r="6" spans="1:9" ht="15">
      <c r="A6" s="10" t="s">
        <v>50</v>
      </c>
      <c r="B6" s="23" t="s">
        <v>22</v>
      </c>
      <c r="C6" s="5" t="s">
        <v>53</v>
      </c>
      <c r="D6" s="6" t="s">
        <v>8</v>
      </c>
      <c r="E6" s="33">
        <f>Futambeosztás!F44</f>
        <v>0.01087962962962963</v>
      </c>
      <c r="F6" s="33">
        <f>Futambeosztás!G44</f>
        <v>0.008023148148148147</v>
      </c>
      <c r="G6" s="33">
        <f>Futambeosztás!H44</f>
        <v>0.0052280092592592595</v>
      </c>
      <c r="H6" s="71">
        <f>Futambeosztás!I44</f>
        <v>0.024130787037037034</v>
      </c>
      <c r="I6" s="18">
        <v>5</v>
      </c>
    </row>
    <row r="7" spans="1:9" ht="15">
      <c r="A7" s="10" t="s">
        <v>50</v>
      </c>
      <c r="B7" s="23" t="s">
        <v>7</v>
      </c>
      <c r="C7" s="5" t="s">
        <v>51</v>
      </c>
      <c r="D7" s="6" t="s">
        <v>8</v>
      </c>
      <c r="E7" s="33">
        <f>Futambeosztás!F42</f>
        <v>0.010671296296296297</v>
      </c>
      <c r="F7" s="33">
        <f>Futambeosztás!G42</f>
        <v>0.005888888888888889</v>
      </c>
      <c r="G7" s="33">
        <f>Futambeosztás!H42</f>
        <v>0.007849537037037037</v>
      </c>
      <c r="H7" s="71">
        <f>Futambeosztás!I42</f>
        <v>0.02440972222222222</v>
      </c>
      <c r="I7" s="18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2.7109375" style="0" bestFit="1" customWidth="1"/>
    <col min="2" max="2" width="6.8515625" style="18" bestFit="1" customWidth="1"/>
    <col min="3" max="3" width="18.57421875" style="0" bestFit="1" customWidth="1"/>
    <col min="4" max="4" width="8.8515625" style="0" bestFit="1" customWidth="1"/>
    <col min="5" max="8" width="10.28125" style="18" customWidth="1"/>
  </cols>
  <sheetData>
    <row r="1" spans="1:9" ht="15.75" thickBot="1">
      <c r="A1" s="20" t="s">
        <v>1</v>
      </c>
      <c r="B1" s="21" t="s">
        <v>5</v>
      </c>
      <c r="C1" s="21" t="s">
        <v>2</v>
      </c>
      <c r="D1" s="34" t="s">
        <v>6</v>
      </c>
      <c r="E1" s="32" t="s">
        <v>161</v>
      </c>
      <c r="F1" s="21" t="s">
        <v>162</v>
      </c>
      <c r="G1" s="21" t="s">
        <v>163</v>
      </c>
      <c r="H1" s="21" t="s">
        <v>164</v>
      </c>
      <c r="I1" s="80" t="s">
        <v>210</v>
      </c>
    </row>
    <row r="2" spans="1:10" ht="15">
      <c r="A2" s="10" t="s">
        <v>57</v>
      </c>
      <c r="B2" s="46" t="s">
        <v>33</v>
      </c>
      <c r="C2" s="10" t="s">
        <v>68</v>
      </c>
      <c r="D2" s="10" t="s">
        <v>19</v>
      </c>
      <c r="E2" s="33">
        <v>0.008171296296296296</v>
      </c>
      <c r="F2" s="33">
        <v>0.005381944444444445</v>
      </c>
      <c r="G2" s="33">
        <v>0.003683101851851852</v>
      </c>
      <c r="H2" s="71">
        <v>0.016773148148148148</v>
      </c>
      <c r="I2" s="18">
        <v>1</v>
      </c>
      <c r="J2" s="83"/>
    </row>
    <row r="3" spans="1:9" ht="15">
      <c r="A3" s="10" t="s">
        <v>57</v>
      </c>
      <c r="B3" s="23" t="s">
        <v>7</v>
      </c>
      <c r="C3" s="1" t="s">
        <v>70</v>
      </c>
      <c r="D3" s="1" t="s">
        <v>19</v>
      </c>
      <c r="E3" s="33">
        <f>Futambeosztás!F63</f>
        <v>0.008275462962962962</v>
      </c>
      <c r="F3" s="33">
        <f>Futambeosztás!G63</f>
        <v>0.005484953703703704</v>
      </c>
      <c r="G3" s="33">
        <f>Futambeosztás!H63</f>
        <v>0.004262731481481482</v>
      </c>
      <c r="H3" s="71">
        <f>Futambeosztás!I63</f>
        <v>0.01802314814814815</v>
      </c>
      <c r="I3" s="18">
        <v>2</v>
      </c>
    </row>
    <row r="4" spans="1:9" ht="15">
      <c r="A4" s="10" t="s">
        <v>57</v>
      </c>
      <c r="B4" s="23" t="s">
        <v>20</v>
      </c>
      <c r="C4" s="1" t="s">
        <v>69</v>
      </c>
      <c r="D4" s="1" t="s">
        <v>19</v>
      </c>
      <c r="E4" s="33">
        <f>Futambeosztás!F62</f>
        <v>0.00863425925925926</v>
      </c>
      <c r="F4" s="33">
        <f>Futambeosztás!G62</f>
        <v>0.005358796296296296</v>
      </c>
      <c r="G4" s="33">
        <f>Futambeosztás!H62</f>
        <v>0.00417824074074074</v>
      </c>
      <c r="H4" s="71">
        <f>Futambeosztás!I62</f>
        <v>0.018171296296296297</v>
      </c>
      <c r="I4" s="18">
        <v>3</v>
      </c>
    </row>
    <row r="5" spans="1:9" ht="15">
      <c r="A5" s="10" t="s">
        <v>57</v>
      </c>
      <c r="B5" s="23" t="s">
        <v>7</v>
      </c>
      <c r="C5" s="1" t="s">
        <v>65</v>
      </c>
      <c r="D5" s="1" t="s">
        <v>8</v>
      </c>
      <c r="E5" s="33">
        <f>Futambeosztás!F57</f>
        <v>0.00849537037037037</v>
      </c>
      <c r="F5" s="33">
        <f>Futambeosztás!G57</f>
        <v>0.005502314814814815</v>
      </c>
      <c r="G5" s="33">
        <f>Futambeosztás!H57</f>
        <v>0.004828703703703704</v>
      </c>
      <c r="H5" s="71">
        <f>Futambeosztás!I57</f>
        <v>0.01882638888888889</v>
      </c>
      <c r="I5" s="18">
        <v>4</v>
      </c>
    </row>
    <row r="6" spans="1:9" ht="15">
      <c r="A6" s="10" t="s">
        <v>57</v>
      </c>
      <c r="B6" s="23" t="s">
        <v>22</v>
      </c>
      <c r="C6" s="1" t="s">
        <v>62</v>
      </c>
      <c r="D6" s="1" t="s">
        <v>8</v>
      </c>
      <c r="E6" s="33">
        <f>Futambeosztás!F54</f>
        <v>0.008344907407407409</v>
      </c>
      <c r="F6" s="33">
        <f>Futambeosztás!G54</f>
        <v>0.005609953703703704</v>
      </c>
      <c r="G6" s="33">
        <f>Futambeosztás!H54</f>
        <v>0.005084490740740741</v>
      </c>
      <c r="H6" s="71">
        <f>Futambeosztás!I54</f>
        <v>0.019039351851851852</v>
      </c>
      <c r="I6" s="18">
        <v>5</v>
      </c>
    </row>
    <row r="7" spans="1:9" ht="15">
      <c r="A7" s="10" t="s">
        <v>57</v>
      </c>
      <c r="B7" s="23" t="s">
        <v>22</v>
      </c>
      <c r="C7" s="1" t="s">
        <v>73</v>
      </c>
      <c r="D7" s="1" t="s">
        <v>19</v>
      </c>
      <c r="E7" s="33">
        <f>Futambeosztás!F66</f>
        <v>0.008148148148148147</v>
      </c>
      <c r="F7" s="33">
        <f>Futambeosztás!G66</f>
        <v>0.0063668981481481484</v>
      </c>
      <c r="G7" s="33">
        <f>Futambeosztás!H66</f>
        <v>0.0049641203703703705</v>
      </c>
      <c r="H7" s="71">
        <f>Futambeosztás!I66</f>
        <v>0.019479166666666665</v>
      </c>
      <c r="I7" s="18">
        <v>6</v>
      </c>
    </row>
    <row r="8" spans="1:13" ht="15">
      <c r="A8" s="10" t="s">
        <v>57</v>
      </c>
      <c r="B8" s="23" t="s">
        <v>24</v>
      </c>
      <c r="C8" s="1" t="s">
        <v>63</v>
      </c>
      <c r="D8" s="1" t="s">
        <v>35</v>
      </c>
      <c r="E8" s="33">
        <f>Futambeosztás!F55</f>
        <v>0.009618055555555555</v>
      </c>
      <c r="F8" s="33">
        <f>Futambeosztás!G55</f>
        <v>0.005608796296296296</v>
      </c>
      <c r="G8" s="33">
        <f>Futambeosztás!H55</f>
        <v>0.00433449074074074</v>
      </c>
      <c r="H8" s="71">
        <f>Futambeosztás!I55</f>
        <v>0.019561342592592592</v>
      </c>
      <c r="I8" s="18">
        <v>7</v>
      </c>
      <c r="K8" s="82"/>
      <c r="L8" s="81"/>
      <c r="M8" s="81"/>
    </row>
    <row r="9" spans="1:9" ht="15">
      <c r="A9" s="10" t="s">
        <v>57</v>
      </c>
      <c r="B9" s="23" t="s">
        <v>24</v>
      </c>
      <c r="C9" s="1" t="s">
        <v>72</v>
      </c>
      <c r="D9" s="1" t="s">
        <v>19</v>
      </c>
      <c r="E9" s="33">
        <f>Futambeosztás!F65</f>
        <v>0.008171296296296296</v>
      </c>
      <c r="F9" s="33">
        <f>Futambeosztás!G65</f>
        <v>0.0062662037037037035</v>
      </c>
      <c r="G9" s="33">
        <f>Futambeosztás!H65</f>
        <v>0.005260416666666667</v>
      </c>
      <c r="H9" s="71">
        <f>Futambeosztás!I65</f>
        <v>0.019697916666666666</v>
      </c>
      <c r="I9" s="18">
        <v>8</v>
      </c>
    </row>
    <row r="10" spans="1:9" ht="15">
      <c r="A10" s="10" t="s">
        <v>57</v>
      </c>
      <c r="B10" s="23" t="s">
        <v>26</v>
      </c>
      <c r="C10" s="1" t="s">
        <v>64</v>
      </c>
      <c r="D10" s="1" t="s">
        <v>35</v>
      </c>
      <c r="E10" s="33">
        <f>Futambeosztás!F56</f>
        <v>0.00866898148148148</v>
      </c>
      <c r="F10" s="33">
        <f>Futambeosztás!G56</f>
        <v>0.0062280092592592595</v>
      </c>
      <c r="G10" s="33">
        <f>Futambeosztás!H56</f>
        <v>0.004966435185185185</v>
      </c>
      <c r="H10" s="71">
        <f>Futambeosztás!I56</f>
        <v>0.019863425925925923</v>
      </c>
      <c r="I10" s="18">
        <v>9</v>
      </c>
    </row>
    <row r="11" spans="1:9" ht="15">
      <c r="A11" s="10" t="s">
        <v>57</v>
      </c>
      <c r="B11" s="23" t="s">
        <v>7</v>
      </c>
      <c r="C11" s="1" t="s">
        <v>58</v>
      </c>
      <c r="D11" s="1" t="s">
        <v>8</v>
      </c>
      <c r="E11" s="33">
        <f>Futambeosztás!F50</f>
        <v>0.008831018518518518</v>
      </c>
      <c r="F11" s="33">
        <f>Futambeosztás!G50</f>
        <v>0.00597337962962963</v>
      </c>
      <c r="G11" s="33">
        <f>Futambeosztás!H50</f>
        <v>0.00525462962962963</v>
      </c>
      <c r="H11" s="71">
        <f>Futambeosztás!I50</f>
        <v>0.020059027777777776</v>
      </c>
      <c r="I11" s="18">
        <v>10</v>
      </c>
    </row>
    <row r="12" spans="1:9" ht="15">
      <c r="A12" s="10" t="s">
        <v>57</v>
      </c>
      <c r="B12" s="60" t="s">
        <v>26</v>
      </c>
      <c r="C12" s="84" t="s">
        <v>71</v>
      </c>
      <c r="D12" s="84" t="s">
        <v>19</v>
      </c>
      <c r="E12" s="33">
        <f>Futambeosztás!F64</f>
        <v>0.009606481481481481</v>
      </c>
      <c r="F12" s="33">
        <f>Futambeosztás!G64</f>
        <v>0.0063113425925925915</v>
      </c>
      <c r="G12" s="33">
        <f>Futambeosztás!H64</f>
        <v>0.004430555555555556</v>
      </c>
      <c r="H12" s="71">
        <f>Futambeosztás!I64</f>
        <v>0.02034837962962963</v>
      </c>
      <c r="I12" s="18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Szancsika</dc:creator>
  <cp:keywords/>
  <dc:description/>
  <cp:lastModifiedBy>Heni</cp:lastModifiedBy>
  <cp:lastPrinted>2015-11-26T14:28:29Z</cp:lastPrinted>
  <dcterms:created xsi:type="dcterms:W3CDTF">2015-11-25T18:01:30Z</dcterms:created>
  <dcterms:modified xsi:type="dcterms:W3CDTF">2015-11-30T13:54:28Z</dcterms:modified>
  <cp:category/>
  <cp:version/>
  <cp:contentType/>
  <cp:contentStatus/>
</cp:coreProperties>
</file>