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Lányok " sheetId="1" r:id="rId1"/>
    <sheet name="Fiúk" sheetId="2" r:id="rId2"/>
  </sheets>
  <definedNames/>
  <calcPr fullCalcOnLoad="1"/>
</workbook>
</file>

<file path=xl/sharedStrings.xml><?xml version="1.0" encoding="utf-8"?>
<sst xmlns="http://schemas.openxmlformats.org/spreadsheetml/2006/main" count="573" uniqueCount="446">
  <si>
    <t>rangsor</t>
  </si>
  <si>
    <t>név</t>
  </si>
  <si>
    <t xml:space="preserve">egysület </t>
  </si>
  <si>
    <t xml:space="preserve">MTK kupa </t>
  </si>
  <si>
    <t>hely</t>
  </si>
  <si>
    <t xml:space="preserve">idő </t>
  </si>
  <si>
    <t xml:space="preserve">pont </t>
  </si>
  <si>
    <t>Vidék Bajnokság</t>
  </si>
  <si>
    <t>Csepel Kupa</t>
  </si>
  <si>
    <t>Budapest Bajnokság</t>
  </si>
  <si>
    <t>Fiú tanuló egypárevezős OB kvalifikáció pontverseny állás 2021</t>
  </si>
  <si>
    <t xml:space="preserve">össz. pontszám </t>
  </si>
  <si>
    <t xml:space="preserve">3 legjobb pontszám </t>
  </si>
  <si>
    <t>Leány tanuló egypárevezős OB kvalifikáció pontverseny állás 2021</t>
  </si>
  <si>
    <t>Franca Bálint Nimród</t>
  </si>
  <si>
    <t>CSEK</t>
  </si>
  <si>
    <t>7:06,9</t>
  </si>
  <si>
    <t>Szabó Tamás</t>
  </si>
  <si>
    <t>Jakab Alex</t>
  </si>
  <si>
    <t>Váraljai Botond</t>
  </si>
  <si>
    <t>Pál Olivér</t>
  </si>
  <si>
    <t>Szeged</t>
  </si>
  <si>
    <t>KEK</t>
  </si>
  <si>
    <t>VVSI</t>
  </si>
  <si>
    <t>7:50,3</t>
  </si>
  <si>
    <t>7:58,7</t>
  </si>
  <si>
    <t>8:12,2</t>
  </si>
  <si>
    <t>8:26,3</t>
  </si>
  <si>
    <t>8:32,7</t>
  </si>
  <si>
    <t xml:space="preserve">Tóth Noel </t>
  </si>
  <si>
    <t xml:space="preserve">Boros Ádám </t>
  </si>
  <si>
    <t>Duics Márk</t>
  </si>
  <si>
    <t>Temesi Dominik Béla</t>
  </si>
  <si>
    <t>Makai Samu</t>
  </si>
  <si>
    <t xml:space="preserve">Takács Dominik </t>
  </si>
  <si>
    <t>Vác</t>
  </si>
  <si>
    <t>MTK</t>
  </si>
  <si>
    <t>Győr</t>
  </si>
  <si>
    <t>6:55,4</t>
  </si>
  <si>
    <t>7:15,1</t>
  </si>
  <si>
    <t>7:28,5</t>
  </si>
  <si>
    <t>7:43,5</t>
  </si>
  <si>
    <t>7:48,1</t>
  </si>
  <si>
    <t>8:13,4</t>
  </si>
  <si>
    <t>Tóth Ádám Erik</t>
  </si>
  <si>
    <t>Kovács Barnabás</t>
  </si>
  <si>
    <t xml:space="preserve">Pető Ágoston </t>
  </si>
  <si>
    <t>Rezsnyák Rudolf Sebestyén</t>
  </si>
  <si>
    <t>Tóth Dominik</t>
  </si>
  <si>
    <t>Milán Zsolt</t>
  </si>
  <si>
    <t>Kühne Mikes</t>
  </si>
  <si>
    <t>Horváth Dániel</t>
  </si>
  <si>
    <t xml:space="preserve">Nagy Bertalan </t>
  </si>
  <si>
    <t>Bilicki Máté</t>
  </si>
  <si>
    <t>Szesztay Ábel</t>
  </si>
  <si>
    <t>Vukov Levente</t>
  </si>
  <si>
    <t>Rácz Regő</t>
  </si>
  <si>
    <t>Matucza Máté</t>
  </si>
  <si>
    <t xml:space="preserve">Sallay Martin </t>
  </si>
  <si>
    <t xml:space="preserve">Nagy Márk Krisztián </t>
  </si>
  <si>
    <t>Morvay Benedek</t>
  </si>
  <si>
    <t xml:space="preserve">Mezősi Márton </t>
  </si>
  <si>
    <t xml:space="preserve">Kaluber Zénó </t>
  </si>
  <si>
    <t xml:space="preserve">Oláh Barnabás </t>
  </si>
  <si>
    <t xml:space="preserve">Golej Áron </t>
  </si>
  <si>
    <t xml:space="preserve">Drávucz Dániel </t>
  </si>
  <si>
    <t xml:space="preserve">Szeitz Csanád </t>
  </si>
  <si>
    <t>Bártfai Galló András</t>
  </si>
  <si>
    <t>Horváth Ákos</t>
  </si>
  <si>
    <t>Szántó Noé</t>
  </si>
  <si>
    <t xml:space="preserve">Moór Ádám </t>
  </si>
  <si>
    <t xml:space="preserve">Nagy-Müller Zalán István </t>
  </si>
  <si>
    <t xml:space="preserve">Bunda Benjamin </t>
  </si>
  <si>
    <t xml:space="preserve">Csutorás Balázs </t>
  </si>
  <si>
    <t xml:space="preserve">Polónyi Ádám </t>
  </si>
  <si>
    <t>Bata Barnabás</t>
  </si>
  <si>
    <t>Vörös Balázs Máté</t>
  </si>
  <si>
    <t xml:space="preserve">Barabás Márk </t>
  </si>
  <si>
    <t>BEE</t>
  </si>
  <si>
    <t>DNHE</t>
  </si>
  <si>
    <t>AEK</t>
  </si>
  <si>
    <t xml:space="preserve">Szolnok </t>
  </si>
  <si>
    <t>MTE</t>
  </si>
  <si>
    <t>Baja</t>
  </si>
  <si>
    <t>Kup Barnabás Botond</t>
  </si>
  <si>
    <t>6:52,0</t>
  </si>
  <si>
    <t>7:11,6</t>
  </si>
  <si>
    <t>7:36,5</t>
  </si>
  <si>
    <t>8:14,5</t>
  </si>
  <si>
    <t>8:35,5</t>
  </si>
  <si>
    <t>9:40,3</t>
  </si>
  <si>
    <t>7:15,7</t>
  </si>
  <si>
    <t>7:32,0</t>
  </si>
  <si>
    <t>7:40,1</t>
  </si>
  <si>
    <t>7:42,0</t>
  </si>
  <si>
    <t>7:53,6</t>
  </si>
  <si>
    <t>7:53,9</t>
  </si>
  <si>
    <t>7:25,5</t>
  </si>
  <si>
    <t>7:41,5</t>
  </si>
  <si>
    <t>7:49,0</t>
  </si>
  <si>
    <t>7:57,5</t>
  </si>
  <si>
    <t>8:01,5</t>
  </si>
  <si>
    <t>7:16,5</t>
  </si>
  <si>
    <t>7:16,8</t>
  </si>
  <si>
    <t>7:56,7</t>
  </si>
  <si>
    <t>8:07,6</t>
  </si>
  <si>
    <t>8:16,3</t>
  </si>
  <si>
    <t>6:40,9</t>
  </si>
  <si>
    <t>6:57,5</t>
  </si>
  <si>
    <t>7:44,3</t>
  </si>
  <si>
    <t>8:13,5</t>
  </si>
  <si>
    <t>8:15,2</t>
  </si>
  <si>
    <t>6:58,9</t>
  </si>
  <si>
    <t>7:08,1</t>
  </si>
  <si>
    <t>7:36,3</t>
  </si>
  <si>
    <t>7:38,2</t>
  </si>
  <si>
    <t>8:01,1</t>
  </si>
  <si>
    <t>7:33,1</t>
  </si>
  <si>
    <t>7:45,1</t>
  </si>
  <si>
    <t>8:10,8</t>
  </si>
  <si>
    <t>6:40,4</t>
  </si>
  <si>
    <t xml:space="preserve">Elekes Anna </t>
  </si>
  <si>
    <t xml:space="preserve">Karajz Blanka </t>
  </si>
  <si>
    <t>Bátor Zsófia</t>
  </si>
  <si>
    <t xml:space="preserve">Halas Panna </t>
  </si>
  <si>
    <t xml:space="preserve">Bartus Liliána Borbála </t>
  </si>
  <si>
    <t xml:space="preserve">Bucsi Borbála </t>
  </si>
  <si>
    <t>Rádly Bernadett</t>
  </si>
  <si>
    <t xml:space="preserve">Helfer Fanni </t>
  </si>
  <si>
    <t>Dér Natasa</t>
  </si>
  <si>
    <t xml:space="preserve">Kovácsy Abigél </t>
  </si>
  <si>
    <t>Vörös Ramóna Dóra</t>
  </si>
  <si>
    <t xml:space="preserve">Takács Hanna </t>
  </si>
  <si>
    <t xml:space="preserve">Borsodi Csepke </t>
  </si>
  <si>
    <t xml:space="preserve">Juhász Bianka </t>
  </si>
  <si>
    <t xml:space="preserve">Németh Panna </t>
  </si>
  <si>
    <t>Bóra Sára</t>
  </si>
  <si>
    <t xml:space="preserve">Rádai Bianka </t>
  </si>
  <si>
    <t>Mácsai Lilla</t>
  </si>
  <si>
    <t xml:space="preserve">Böröczki Blanka </t>
  </si>
  <si>
    <t>Dóczy Nóra</t>
  </si>
  <si>
    <t>Szabó Júlia Kamilla</t>
  </si>
  <si>
    <t>Schmidt Ariella</t>
  </si>
  <si>
    <t>Bertók Enikő Laura</t>
  </si>
  <si>
    <t xml:space="preserve">Szepesváry Dorka </t>
  </si>
  <si>
    <t>Borbély Nóra</t>
  </si>
  <si>
    <t xml:space="preserve">Végh Dóra </t>
  </si>
  <si>
    <t>Kiss Orsolya</t>
  </si>
  <si>
    <t xml:space="preserve">Vithalm Panna Diána </t>
  </si>
  <si>
    <t>Szilágyi Nóra</t>
  </si>
  <si>
    <t xml:space="preserve">Lőrincz Lara Csenge </t>
  </si>
  <si>
    <t xml:space="preserve">Kiss Luca </t>
  </si>
  <si>
    <t>Vágó Emma</t>
  </si>
  <si>
    <t xml:space="preserve">Demkó Janka </t>
  </si>
  <si>
    <t>Takó lilla</t>
  </si>
  <si>
    <t xml:space="preserve">Markó Diána </t>
  </si>
  <si>
    <t>Nagy Zita Zsófia</t>
  </si>
  <si>
    <t xml:space="preserve">Bálint Zsófia </t>
  </si>
  <si>
    <t xml:space="preserve">Kovács Lujza </t>
  </si>
  <si>
    <t xml:space="preserve">Regner Noa </t>
  </si>
  <si>
    <t xml:space="preserve">Elek Bíborka </t>
  </si>
  <si>
    <t xml:space="preserve">Győr </t>
  </si>
  <si>
    <t>7:46,4</t>
  </si>
  <si>
    <t>8:03,7</t>
  </si>
  <si>
    <t>8:03,9</t>
  </si>
  <si>
    <t>8:08,1</t>
  </si>
  <si>
    <t>8:29,2</t>
  </si>
  <si>
    <t>8:41,8</t>
  </si>
  <si>
    <t>7:41,1</t>
  </si>
  <si>
    <t>8:06,5</t>
  </si>
  <si>
    <t>8:25,4</t>
  </si>
  <si>
    <t>8:29,0</t>
  </si>
  <si>
    <t>9:34,4</t>
  </si>
  <si>
    <t>9:57,2</t>
  </si>
  <si>
    <t>7:00,0</t>
  </si>
  <si>
    <t>7:30,2</t>
  </si>
  <si>
    <t>8:00,9</t>
  </si>
  <si>
    <t>8:13,9</t>
  </si>
  <si>
    <t>7:07,7</t>
  </si>
  <si>
    <t>7:45,5</t>
  </si>
  <si>
    <t>7:47,5</t>
  </si>
  <si>
    <t>7:32,5</t>
  </si>
  <si>
    <t>7:50,8</t>
  </si>
  <si>
    <t>8:03,0</t>
  </si>
  <si>
    <t>9:18,1</t>
  </si>
  <si>
    <t>9:25,1</t>
  </si>
  <si>
    <t>7:09,1</t>
  </si>
  <si>
    <t>7:25,2</t>
  </si>
  <si>
    <t>7:37,1</t>
  </si>
  <si>
    <t>8:00,5</t>
  </si>
  <si>
    <t>10:26,2</t>
  </si>
  <si>
    <t>7:10,9</t>
  </si>
  <si>
    <t>7:13,0</t>
  </si>
  <si>
    <t>7:18,2</t>
  </si>
  <si>
    <t>7:22,7</t>
  </si>
  <si>
    <t>7:41,6</t>
  </si>
  <si>
    <t>7:23,9</t>
  </si>
  <si>
    <t>7:33,0</t>
  </si>
  <si>
    <t>7:56,4</t>
  </si>
  <si>
    <t>8:05,8</t>
  </si>
  <si>
    <t>6:20,74</t>
  </si>
  <si>
    <t>6:31,89</t>
  </si>
  <si>
    <t>7:01,58</t>
  </si>
  <si>
    <t>7:48,08</t>
  </si>
  <si>
    <t xml:space="preserve">Fazakas Tamás </t>
  </si>
  <si>
    <t>8:03,73</t>
  </si>
  <si>
    <t>6:26,83</t>
  </si>
  <si>
    <t>6:42,58</t>
  </si>
  <si>
    <t>7:01,51</t>
  </si>
  <si>
    <t>7:23,20</t>
  </si>
  <si>
    <t>7:41,11</t>
  </si>
  <si>
    <t xml:space="preserve">Major Tamás </t>
  </si>
  <si>
    <t>8:45,06</t>
  </si>
  <si>
    <t>7:01,69</t>
  </si>
  <si>
    <t>7:03,62</t>
  </si>
  <si>
    <t>7:12,07</t>
  </si>
  <si>
    <t>7:12,49</t>
  </si>
  <si>
    <t>6:42,55</t>
  </si>
  <si>
    <t>6:45,00</t>
  </si>
  <si>
    <t>6:51,26</t>
  </si>
  <si>
    <t>7:07,31</t>
  </si>
  <si>
    <t>7:19,36</t>
  </si>
  <si>
    <t>6:15,60</t>
  </si>
  <si>
    <t>6:41,19</t>
  </si>
  <si>
    <t>6:56,23</t>
  </si>
  <si>
    <t>7:05,19</t>
  </si>
  <si>
    <t>7:06,85</t>
  </si>
  <si>
    <t>6:24,47</t>
  </si>
  <si>
    <t>6:41,98</t>
  </si>
  <si>
    <t>6:58,67</t>
  </si>
  <si>
    <t>7:09,73</t>
  </si>
  <si>
    <t>7:34,29</t>
  </si>
  <si>
    <t>Gedeon Máté</t>
  </si>
  <si>
    <t>7:40,79</t>
  </si>
  <si>
    <t>6:29,05</t>
  </si>
  <si>
    <t>6:36,05</t>
  </si>
  <si>
    <t>7:18,34</t>
  </si>
  <si>
    <t>7:21,09</t>
  </si>
  <si>
    <t xml:space="preserve">Ambrus Barnabás </t>
  </si>
  <si>
    <t>8:33,07</t>
  </si>
  <si>
    <t>Skobrák Borbála Tímea</t>
  </si>
  <si>
    <t>FEC</t>
  </si>
  <si>
    <t>6:56,81</t>
  </si>
  <si>
    <t>7:17,94</t>
  </si>
  <si>
    <t>7:36,83</t>
  </si>
  <si>
    <t>7:50,62</t>
  </si>
  <si>
    <t>8:00,27</t>
  </si>
  <si>
    <t>9:01,72</t>
  </si>
  <si>
    <t>6:57,49</t>
  </si>
  <si>
    <t>7:15,25</t>
  </si>
  <si>
    <t xml:space="preserve">Strochmayer Maja </t>
  </si>
  <si>
    <t xml:space="preserve">MTK </t>
  </si>
  <si>
    <t>7:32,14</t>
  </si>
  <si>
    <t>8:14,43</t>
  </si>
  <si>
    <t xml:space="preserve">Pribék Adrienn </t>
  </si>
  <si>
    <t xml:space="preserve">VVSI </t>
  </si>
  <si>
    <t>8:45,55</t>
  </si>
  <si>
    <t>6:39,03</t>
  </si>
  <si>
    <t>7:15,73</t>
  </si>
  <si>
    <t>Kulcsár Zita</t>
  </si>
  <si>
    <t>7:19,37</t>
  </si>
  <si>
    <t>8:05,19</t>
  </si>
  <si>
    <t>6:43,00</t>
  </si>
  <si>
    <t>7:18,41</t>
  </si>
  <si>
    <t>7:33,42</t>
  </si>
  <si>
    <t>7:44,53</t>
  </si>
  <si>
    <t>7:58,77</t>
  </si>
  <si>
    <t>7:50,34</t>
  </si>
  <si>
    <t>7:03,92</t>
  </si>
  <si>
    <t>7:05,21</t>
  </si>
  <si>
    <t>7:15,86</t>
  </si>
  <si>
    <t>7:19,84</t>
  </si>
  <si>
    <t xml:space="preserve">Bori Gréta </t>
  </si>
  <si>
    <t>Csongrád</t>
  </si>
  <si>
    <t>7:25,11</t>
  </si>
  <si>
    <t>Bukovics Rebeka</t>
  </si>
  <si>
    <t>8:16,31</t>
  </si>
  <si>
    <t>6:56,29</t>
  </si>
  <si>
    <t>7:06,72</t>
  </si>
  <si>
    <t>7:21.93</t>
  </si>
  <si>
    <t>7:36,98</t>
  </si>
  <si>
    <t xml:space="preserve">Vatai Anna </t>
  </si>
  <si>
    <t>7:50,21</t>
  </si>
  <si>
    <t>6:54,48</t>
  </si>
  <si>
    <t>7:00,32</t>
  </si>
  <si>
    <t>7:33,67</t>
  </si>
  <si>
    <t>7:47,88</t>
  </si>
  <si>
    <t>8:28,26</t>
  </si>
  <si>
    <t>6:48,70</t>
  </si>
  <si>
    <t>7:20,95</t>
  </si>
  <si>
    <t>7:45,15</t>
  </si>
  <si>
    <t>7:54,61</t>
  </si>
  <si>
    <t xml:space="preserve">Fábián Szofi Alíz </t>
  </si>
  <si>
    <t>8:10,74</t>
  </si>
  <si>
    <t xml:space="preserve">Szeged </t>
  </si>
  <si>
    <t xml:space="preserve">Nemoda Janka </t>
  </si>
  <si>
    <t>6:47,65</t>
  </si>
  <si>
    <t xml:space="preserve">Svraka Milán </t>
  </si>
  <si>
    <t>6:31,57</t>
  </si>
  <si>
    <t xml:space="preserve">Bartyik Csanád </t>
  </si>
  <si>
    <t>MVSE</t>
  </si>
  <si>
    <t>5:38,8</t>
  </si>
  <si>
    <t>5:52,9</t>
  </si>
  <si>
    <t>5:58,9</t>
  </si>
  <si>
    <t>6:03,6</t>
  </si>
  <si>
    <t>Gáldosi Dávid Benedek</t>
  </si>
  <si>
    <t>6:12,2</t>
  </si>
  <si>
    <t>5:40,3</t>
  </si>
  <si>
    <t>5:46,4</t>
  </si>
  <si>
    <t>5:47,8</t>
  </si>
  <si>
    <t>6:08,6</t>
  </si>
  <si>
    <t>6:35,1</t>
  </si>
  <si>
    <t>5:25,9</t>
  </si>
  <si>
    <t>5:42.2</t>
  </si>
  <si>
    <t>5:45,5</t>
  </si>
  <si>
    <t>6:03,4</t>
  </si>
  <si>
    <t>5:31,2</t>
  </si>
  <si>
    <t>5:37,1</t>
  </si>
  <si>
    <t>5:48,2</t>
  </si>
  <si>
    <t>6:06,6</t>
  </si>
  <si>
    <t>6:23,1</t>
  </si>
  <si>
    <t>5:16,3</t>
  </si>
  <si>
    <t>5:18,5</t>
  </si>
  <si>
    <t>5:44,5</t>
  </si>
  <si>
    <t>6:21,4</t>
  </si>
  <si>
    <t>7:37,2</t>
  </si>
  <si>
    <t>5:31,7</t>
  </si>
  <si>
    <t>5:36,7</t>
  </si>
  <si>
    <t>5:43,2</t>
  </si>
  <si>
    <t xml:space="preserve">Bölöcskey Csongor </t>
  </si>
  <si>
    <t>ESZTEHE</t>
  </si>
  <si>
    <t>6:10,5</t>
  </si>
  <si>
    <t>6:39,7</t>
  </si>
  <si>
    <t>4:56,9</t>
  </si>
  <si>
    <t>4:59,8</t>
  </si>
  <si>
    <t>5:24,9</t>
  </si>
  <si>
    <t>6:02,9</t>
  </si>
  <si>
    <t>6:00,2</t>
  </si>
  <si>
    <t>6:02,7</t>
  </si>
  <si>
    <t>6:12,9</t>
  </si>
  <si>
    <t>6:19,4</t>
  </si>
  <si>
    <t>6:20,6</t>
  </si>
  <si>
    <t>6:34.4</t>
  </si>
  <si>
    <t>6:44,3</t>
  </si>
  <si>
    <t>7:19,0</t>
  </si>
  <si>
    <t>5:54,5</t>
  </si>
  <si>
    <t>6:10,0</t>
  </si>
  <si>
    <t>6:39,4</t>
  </si>
  <si>
    <t>6:01,3</t>
  </si>
  <si>
    <t>6:06,2</t>
  </si>
  <si>
    <t>6:06,7</t>
  </si>
  <si>
    <t>6:12,4</t>
  </si>
  <si>
    <t>6:28,0</t>
  </si>
  <si>
    <t>5:47,3</t>
  </si>
  <si>
    <t>5:53,6</t>
  </si>
  <si>
    <t>6:09,0</t>
  </si>
  <si>
    <t>6:20,0</t>
  </si>
  <si>
    <t>6:47,2</t>
  </si>
  <si>
    <t>5:43,1</t>
  </si>
  <si>
    <t>5:59,2</t>
  </si>
  <si>
    <t>6:01,4</t>
  </si>
  <si>
    <t>6:18,8</t>
  </si>
  <si>
    <t>7:22,9</t>
  </si>
  <si>
    <t>5:55,9</t>
  </si>
  <si>
    <t>6:10,8</t>
  </si>
  <si>
    <t>6:15,2</t>
  </si>
  <si>
    <t>6:43,7</t>
  </si>
  <si>
    <t>6:29,2</t>
  </si>
  <si>
    <t>6:39,3</t>
  </si>
  <si>
    <t>6:53,3</t>
  </si>
  <si>
    <t xml:space="preserve">Bereczki Laura </t>
  </si>
  <si>
    <t xml:space="preserve">CSEK </t>
  </si>
  <si>
    <t>7:25,1</t>
  </si>
  <si>
    <t>6:14,4</t>
  </si>
  <si>
    <t xml:space="preserve">Szedlák András </t>
  </si>
  <si>
    <t>7:06,8</t>
  </si>
  <si>
    <t xml:space="preserve">Gyapjas Maja Virág </t>
  </si>
  <si>
    <t>8:19,2</t>
  </si>
  <si>
    <t xml:space="preserve">Tóth-Boromisza Bekes </t>
  </si>
  <si>
    <t>6:11,8</t>
  </si>
  <si>
    <t>5:57,6</t>
  </si>
  <si>
    <t>6:24,3</t>
  </si>
  <si>
    <t>6:32,1</t>
  </si>
  <si>
    <t>6:16,8</t>
  </si>
  <si>
    <t>6:29,3</t>
  </si>
  <si>
    <t>6:27,0</t>
  </si>
  <si>
    <t>6:50,5</t>
  </si>
  <si>
    <t>6:32,9</t>
  </si>
  <si>
    <t>6:32,7</t>
  </si>
  <si>
    <t>6:26,9</t>
  </si>
  <si>
    <t>7:03,1</t>
  </si>
  <si>
    <t>6:25,6</t>
  </si>
  <si>
    <t>6:33,3</t>
  </si>
  <si>
    <t>6:47,1</t>
  </si>
  <si>
    <t>6:37,6</t>
  </si>
  <si>
    <t>7:10,4</t>
  </si>
  <si>
    <t>6:40,1</t>
  </si>
  <si>
    <t>6:41,2</t>
  </si>
  <si>
    <t>6:49,8</t>
  </si>
  <si>
    <t>7:02,6</t>
  </si>
  <si>
    <t>7:10,8</t>
  </si>
  <si>
    <t>6:55,3</t>
  </si>
  <si>
    <t>6:34,9</t>
  </si>
  <si>
    <t>7:08,4</t>
  </si>
  <si>
    <t>7:01,0</t>
  </si>
  <si>
    <t>6:45,8</t>
  </si>
  <si>
    <t>7:43,1</t>
  </si>
  <si>
    <t>7:15,4</t>
  </si>
  <si>
    <t>7:21,6</t>
  </si>
  <si>
    <t>7:26,1</t>
  </si>
  <si>
    <t>7:37,5</t>
  </si>
  <si>
    <t>8:10,5</t>
  </si>
  <si>
    <t>6:04,5</t>
  </si>
  <si>
    <t>5:55,6</t>
  </si>
  <si>
    <t>6:05,8</t>
  </si>
  <si>
    <t>6:05,3</t>
  </si>
  <si>
    <t>6:14,3</t>
  </si>
  <si>
    <t>6:20,4</t>
  </si>
  <si>
    <t>6:17,8</t>
  </si>
  <si>
    <t>6:02,6</t>
  </si>
  <si>
    <t>6:14,5</t>
  </si>
  <si>
    <t>6:20,2</t>
  </si>
  <si>
    <t>6:26,1</t>
  </si>
  <si>
    <t>6:31,2</t>
  </si>
  <si>
    <t>6:30,6</t>
  </si>
  <si>
    <t>6:38,9</t>
  </si>
  <si>
    <t>6:32,0</t>
  </si>
  <si>
    <t>6:24,6</t>
  </si>
  <si>
    <t>6:21,5</t>
  </si>
  <si>
    <t>6:34,8</t>
  </si>
  <si>
    <t>6:48,0</t>
  </si>
  <si>
    <t>7:05,2</t>
  </si>
  <si>
    <t>6:43,2</t>
  </si>
  <si>
    <t>7:09,3</t>
  </si>
  <si>
    <t>6:59,8</t>
  </si>
  <si>
    <t>7:04,5</t>
  </si>
  <si>
    <t>6:35,3</t>
  </si>
  <si>
    <t>6:38,4</t>
  </si>
  <si>
    <t>6:51,6</t>
  </si>
  <si>
    <t>7:14,1</t>
  </si>
  <si>
    <t>8:04,8</t>
  </si>
  <si>
    <t>7:42,5</t>
  </si>
  <si>
    <t>6:35,6</t>
  </si>
  <si>
    <t>6:08,0</t>
  </si>
  <si>
    <t xml:space="preserve">KSE </t>
  </si>
  <si>
    <t>KSE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</si>
</sst>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/>
      <top/>
      <bottom style="double"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ck"/>
    </border>
    <border>
      <left/>
      <right/>
      <top style="double"/>
      <bottom/>
    </border>
    <border>
      <left style="thick"/>
      <right/>
      <top style="double"/>
      <bottom/>
    </border>
    <border>
      <left/>
      <right style="thick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6" fillId="0" borderId="0" xfId="0" applyFont="1" applyAlignment="1">
      <alignment/>
    </xf>
    <xf numFmtId="0" fontId="4" fillId="0" borderId="12" xfId="0" applyFont="1" applyBorder="1" applyAlignment="1">
      <alignment textRotation="90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textRotation="90"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36" fillId="0" borderId="2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8" xfId="0" applyFont="1" applyBorder="1" applyAlignment="1">
      <alignment textRotation="90"/>
    </xf>
    <xf numFmtId="0" fontId="36" fillId="0" borderId="18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23" xfId="0" applyFont="1" applyBorder="1" applyAlignment="1">
      <alignment/>
    </xf>
    <xf numFmtId="49" fontId="36" fillId="0" borderId="22" xfId="0" applyNumberFormat="1" applyFont="1" applyBorder="1" applyAlignment="1">
      <alignment/>
    </xf>
    <xf numFmtId="0" fontId="36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NumberFormat="1" applyFont="1" applyBorder="1" applyAlignment="1">
      <alignment/>
    </xf>
    <xf numFmtId="0" fontId="36" fillId="0" borderId="25" xfId="0" applyFont="1" applyBorder="1" applyAlignment="1">
      <alignment/>
    </xf>
    <xf numFmtId="49" fontId="36" fillId="0" borderId="14" xfId="0" applyNumberFormat="1" applyFont="1" applyBorder="1" applyAlignment="1">
      <alignment/>
    </xf>
    <xf numFmtId="0" fontId="36" fillId="0" borderId="26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6" fillId="0" borderId="15" xfId="0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3" xfId="0" applyNumberFormat="1" applyFont="1" applyBorder="1" applyAlignment="1">
      <alignment textRotation="90"/>
    </xf>
    <xf numFmtId="0" fontId="36" fillId="0" borderId="0" xfId="0" applyNumberFormat="1" applyFont="1" applyAlignment="1">
      <alignment/>
    </xf>
    <xf numFmtId="0" fontId="4" fillId="0" borderId="18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Fill="1" applyBorder="1" applyAlignment="1">
      <alignment/>
    </xf>
    <xf numFmtId="0" fontId="36" fillId="0" borderId="26" xfId="0" applyNumberFormat="1" applyFont="1" applyBorder="1" applyAlignment="1">
      <alignment/>
    </xf>
    <xf numFmtId="0" fontId="36" fillId="0" borderId="11" xfId="0" applyNumberFormat="1" applyFont="1" applyBorder="1" applyAlignment="1">
      <alignment/>
    </xf>
    <xf numFmtId="0" fontId="36" fillId="0" borderId="17" xfId="0" applyNumberFormat="1" applyFont="1" applyBorder="1" applyAlignment="1">
      <alignment/>
    </xf>
    <xf numFmtId="0" fontId="36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36" fillId="0" borderId="29" xfId="0" applyFont="1" applyBorder="1" applyAlignment="1">
      <alignment/>
    </xf>
    <xf numFmtId="164" fontId="36" fillId="0" borderId="28" xfId="0" applyNumberFormat="1" applyFont="1" applyBorder="1" applyAlignment="1">
      <alignment/>
    </xf>
    <xf numFmtId="0" fontId="36" fillId="0" borderId="30" xfId="0" applyFont="1" applyBorder="1" applyAlignment="1">
      <alignment/>
    </xf>
    <xf numFmtId="49" fontId="36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28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NumberFormat="1" applyFont="1" applyBorder="1" applyAlignment="1">
      <alignment/>
    </xf>
    <xf numFmtId="0" fontId="36" fillId="0" borderId="30" xfId="0" applyNumberFormat="1" applyFont="1" applyBorder="1" applyAlignment="1">
      <alignment/>
    </xf>
    <xf numFmtId="0" fontId="4" fillId="0" borderId="1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3">
      <selection activeCell="A23" sqref="A23:A54"/>
    </sheetView>
  </sheetViews>
  <sheetFormatPr defaultColWidth="9.140625" defaultRowHeight="15"/>
  <cols>
    <col min="1" max="1" width="4.140625" style="4" customWidth="1"/>
    <col min="2" max="2" width="21.140625" style="4" customWidth="1"/>
    <col min="3" max="3" width="9.140625" style="4" customWidth="1"/>
    <col min="4" max="4" width="6.140625" style="4" customWidth="1"/>
    <col min="5" max="5" width="7.140625" style="23" customWidth="1"/>
    <col min="6" max="6" width="5.57421875" style="4" customWidth="1"/>
    <col min="7" max="7" width="6.28125" style="4" customWidth="1"/>
    <col min="8" max="8" width="8.140625" style="24" customWidth="1"/>
    <col min="9" max="9" width="5.57421875" style="4" customWidth="1"/>
    <col min="10" max="10" width="6.421875" style="4" customWidth="1"/>
    <col min="11" max="11" width="6.8515625" style="24" customWidth="1"/>
    <col min="12" max="12" width="6.00390625" style="4" customWidth="1"/>
    <col min="13" max="13" width="6.7109375" style="4" customWidth="1"/>
    <col min="14" max="14" width="6.7109375" style="24" customWidth="1"/>
    <col min="15" max="15" width="6.421875" style="4" customWidth="1"/>
    <col min="16" max="16" width="6.28125" style="4" customWidth="1"/>
    <col min="17" max="17" width="6.140625" style="71" customWidth="1"/>
  </cols>
  <sheetData>
    <row r="1" spans="1:17" ht="15" thickBo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05" customHeight="1" thickBot="1" thickTop="1">
      <c r="A2" s="12" t="s">
        <v>0</v>
      </c>
      <c r="B2" s="13" t="s">
        <v>1</v>
      </c>
      <c r="C2" s="14" t="s">
        <v>2</v>
      </c>
      <c r="D2" s="90" t="s">
        <v>3</v>
      </c>
      <c r="E2" s="90"/>
      <c r="F2" s="90"/>
      <c r="G2" s="90" t="s">
        <v>7</v>
      </c>
      <c r="H2" s="90"/>
      <c r="I2" s="90"/>
      <c r="J2" s="90" t="s">
        <v>8</v>
      </c>
      <c r="K2" s="90"/>
      <c r="L2" s="90"/>
      <c r="M2" s="90" t="s">
        <v>9</v>
      </c>
      <c r="N2" s="90"/>
      <c r="O2" s="90"/>
      <c r="P2" s="14" t="s">
        <v>11</v>
      </c>
      <c r="Q2" s="70" t="s">
        <v>12</v>
      </c>
    </row>
    <row r="3" spans="1:17" ht="15" thickBot="1" thickTop="1">
      <c r="A3" s="15"/>
      <c r="B3" s="13"/>
      <c r="C3" s="13"/>
      <c r="D3" s="13" t="s">
        <v>4</v>
      </c>
      <c r="E3" s="16" t="s">
        <v>5</v>
      </c>
      <c r="F3" s="13" t="s">
        <v>6</v>
      </c>
      <c r="G3" s="13" t="s">
        <v>4</v>
      </c>
      <c r="H3" s="17" t="s">
        <v>5</v>
      </c>
      <c r="I3" s="13" t="s">
        <v>6</v>
      </c>
      <c r="J3" s="13" t="s">
        <v>4</v>
      </c>
      <c r="K3" s="17" t="s">
        <v>5</v>
      </c>
      <c r="L3" s="13" t="s">
        <v>6</v>
      </c>
      <c r="M3" s="13" t="s">
        <v>4</v>
      </c>
      <c r="N3" s="17" t="s">
        <v>5</v>
      </c>
      <c r="O3" s="13" t="s">
        <v>6</v>
      </c>
      <c r="P3" s="13"/>
      <c r="Q3" s="79"/>
    </row>
    <row r="4" spans="1:17" s="1" customFormat="1" ht="15" thickTop="1">
      <c r="A4" s="65">
        <v>1</v>
      </c>
      <c r="B4" s="66" t="s">
        <v>133</v>
      </c>
      <c r="C4" s="66" t="s">
        <v>15</v>
      </c>
      <c r="D4" s="57">
        <v>1</v>
      </c>
      <c r="E4" s="18" t="s">
        <v>174</v>
      </c>
      <c r="F4" s="58">
        <v>7</v>
      </c>
      <c r="G4" s="60">
        <v>1</v>
      </c>
      <c r="H4" s="61" t="s">
        <v>257</v>
      </c>
      <c r="I4" s="62">
        <v>7</v>
      </c>
      <c r="J4" s="60">
        <v>1</v>
      </c>
      <c r="K4" s="61" t="s">
        <v>379</v>
      </c>
      <c r="L4" s="62">
        <v>7</v>
      </c>
      <c r="M4" s="60">
        <v>1</v>
      </c>
      <c r="N4" s="61" t="s">
        <v>363</v>
      </c>
      <c r="O4" s="62">
        <v>7</v>
      </c>
      <c r="P4" s="59">
        <f aca="true" t="shared" si="0" ref="P4:P27">SUM(F4,I4,L4,O4)</f>
        <v>28</v>
      </c>
      <c r="Q4" s="76">
        <f>SUM(O4,L4,I4)</f>
        <v>21</v>
      </c>
    </row>
    <row r="5" spans="1:17" s="1" customFormat="1" ht="14.25">
      <c r="A5" s="28">
        <v>2</v>
      </c>
      <c r="B5" s="10" t="s">
        <v>137</v>
      </c>
      <c r="C5" s="10" t="s">
        <v>80</v>
      </c>
      <c r="D5" s="5">
        <v>1</v>
      </c>
      <c r="E5" s="6" t="s">
        <v>178</v>
      </c>
      <c r="F5" s="7">
        <v>7</v>
      </c>
      <c r="G5" s="46">
        <v>1</v>
      </c>
      <c r="H5" s="47" t="s">
        <v>262</v>
      </c>
      <c r="I5" s="48">
        <v>7</v>
      </c>
      <c r="J5" s="46">
        <v>1</v>
      </c>
      <c r="K5" s="47" t="s">
        <v>380</v>
      </c>
      <c r="L5" s="48">
        <v>7</v>
      </c>
      <c r="M5" s="46">
        <v>1</v>
      </c>
      <c r="N5" s="47" t="s">
        <v>358</v>
      </c>
      <c r="O5" s="48">
        <v>7</v>
      </c>
      <c r="P5" s="9">
        <f t="shared" si="0"/>
        <v>28</v>
      </c>
      <c r="Q5" s="77">
        <f>SUM(O5,L5,I5)</f>
        <v>21</v>
      </c>
    </row>
    <row r="6" spans="1:17" s="1" customFormat="1" ht="14.25">
      <c r="A6" s="28">
        <v>3</v>
      </c>
      <c r="B6" s="10" t="s">
        <v>142</v>
      </c>
      <c r="C6" s="10" t="s">
        <v>15</v>
      </c>
      <c r="D6" s="46">
        <v>1</v>
      </c>
      <c r="E6" s="63" t="s">
        <v>181</v>
      </c>
      <c r="F6" s="48">
        <v>7</v>
      </c>
      <c r="G6" s="46">
        <v>1</v>
      </c>
      <c r="H6" s="47" t="s">
        <v>269</v>
      </c>
      <c r="I6" s="48">
        <v>7</v>
      </c>
      <c r="J6" s="46">
        <v>1</v>
      </c>
      <c r="K6" s="47" t="s">
        <v>356</v>
      </c>
      <c r="L6" s="48">
        <v>7</v>
      </c>
      <c r="M6" s="5">
        <v>2</v>
      </c>
      <c r="N6" s="8" t="s">
        <v>354</v>
      </c>
      <c r="O6" s="7">
        <v>5</v>
      </c>
      <c r="P6" s="9">
        <f t="shared" si="0"/>
        <v>26</v>
      </c>
      <c r="Q6" s="77">
        <f>SUM(L6,I6,F6)</f>
        <v>21</v>
      </c>
    </row>
    <row r="7" spans="1:17" s="1" customFormat="1" ht="14.25">
      <c r="A7" s="28">
        <v>4</v>
      </c>
      <c r="B7" s="10" t="s">
        <v>147</v>
      </c>
      <c r="C7" s="10" t="s">
        <v>300</v>
      </c>
      <c r="D7" s="46">
        <v>1</v>
      </c>
      <c r="E7" s="63" t="s">
        <v>186</v>
      </c>
      <c r="F7" s="48">
        <v>7</v>
      </c>
      <c r="G7" s="46">
        <v>1</v>
      </c>
      <c r="H7" s="47" t="s">
        <v>277</v>
      </c>
      <c r="I7" s="48">
        <v>7</v>
      </c>
      <c r="J7" s="46">
        <v>1</v>
      </c>
      <c r="K7" s="47" t="s">
        <v>381</v>
      </c>
      <c r="L7" s="48">
        <v>7</v>
      </c>
      <c r="M7" s="5">
        <v>2</v>
      </c>
      <c r="N7" s="8" t="s">
        <v>359</v>
      </c>
      <c r="O7" s="7">
        <v>5</v>
      </c>
      <c r="P7" s="9">
        <f t="shared" si="0"/>
        <v>26</v>
      </c>
      <c r="Q7" s="77">
        <f>SUM(L7,I7,F7)</f>
        <v>21</v>
      </c>
    </row>
    <row r="8" spans="1:17" s="1" customFormat="1" ht="14.25">
      <c r="A8" s="28">
        <v>5</v>
      </c>
      <c r="B8" s="10" t="s">
        <v>134</v>
      </c>
      <c r="C8" s="10" t="s">
        <v>81</v>
      </c>
      <c r="D8" s="5">
        <v>2</v>
      </c>
      <c r="E8" s="6" t="s">
        <v>175</v>
      </c>
      <c r="F8" s="7">
        <v>5</v>
      </c>
      <c r="G8" s="46">
        <v>1</v>
      </c>
      <c r="H8" s="47" t="s">
        <v>248</v>
      </c>
      <c r="I8" s="48">
        <v>7</v>
      </c>
      <c r="J8" s="46">
        <v>1</v>
      </c>
      <c r="K8" s="47" t="s">
        <v>382</v>
      </c>
      <c r="L8" s="48">
        <v>7</v>
      </c>
      <c r="M8" s="46">
        <v>1</v>
      </c>
      <c r="N8" s="47" t="s">
        <v>337</v>
      </c>
      <c r="O8" s="48">
        <v>7</v>
      </c>
      <c r="P8" s="9">
        <f t="shared" si="0"/>
        <v>26</v>
      </c>
      <c r="Q8" s="77">
        <f>SUM(O8,L8,I8)</f>
        <v>21</v>
      </c>
    </row>
    <row r="9" spans="1:17" s="1" customFormat="1" ht="14.25">
      <c r="A9" s="28">
        <v>6</v>
      </c>
      <c r="B9" s="10" t="s">
        <v>240</v>
      </c>
      <c r="C9" s="10" t="s">
        <v>241</v>
      </c>
      <c r="D9" s="5"/>
      <c r="E9" s="6"/>
      <c r="F9" s="7"/>
      <c r="G9" s="46">
        <v>1</v>
      </c>
      <c r="H9" s="47" t="s">
        <v>242</v>
      </c>
      <c r="I9" s="48">
        <v>7</v>
      </c>
      <c r="J9" s="46">
        <v>1</v>
      </c>
      <c r="K9" s="47" t="s">
        <v>383</v>
      </c>
      <c r="L9" s="48">
        <v>7</v>
      </c>
      <c r="M9" s="46">
        <v>1</v>
      </c>
      <c r="N9" s="47" t="s">
        <v>353</v>
      </c>
      <c r="O9" s="48">
        <v>7</v>
      </c>
      <c r="P9" s="9">
        <f t="shared" si="0"/>
        <v>21</v>
      </c>
      <c r="Q9" s="77">
        <v>21</v>
      </c>
    </row>
    <row r="10" spans="1:17" s="1" customFormat="1" ht="14.25">
      <c r="A10" s="28">
        <v>7</v>
      </c>
      <c r="B10" s="10" t="s">
        <v>152</v>
      </c>
      <c r="C10" s="10" t="s">
        <v>36</v>
      </c>
      <c r="D10" s="46">
        <v>1</v>
      </c>
      <c r="E10" s="63" t="s">
        <v>191</v>
      </c>
      <c r="F10" s="48">
        <v>7</v>
      </c>
      <c r="G10" s="5">
        <v>2</v>
      </c>
      <c r="H10" s="8" t="s">
        <v>284</v>
      </c>
      <c r="I10" s="7">
        <v>5</v>
      </c>
      <c r="J10" s="46">
        <v>2</v>
      </c>
      <c r="K10" s="47" t="s">
        <v>384</v>
      </c>
      <c r="L10" s="48">
        <v>5</v>
      </c>
      <c r="M10" s="46">
        <v>1</v>
      </c>
      <c r="N10" s="47" t="s">
        <v>306</v>
      </c>
      <c r="O10" s="48">
        <v>7</v>
      </c>
      <c r="P10" s="9">
        <f t="shared" si="0"/>
        <v>24</v>
      </c>
      <c r="Q10" s="77">
        <f>SUM(O10,L10,F10)</f>
        <v>19</v>
      </c>
    </row>
    <row r="11" spans="1:17" s="1" customFormat="1" ht="14.25">
      <c r="A11" s="28">
        <v>8</v>
      </c>
      <c r="B11" s="10" t="s">
        <v>153</v>
      </c>
      <c r="C11" s="10" t="s">
        <v>300</v>
      </c>
      <c r="D11" s="5">
        <v>2</v>
      </c>
      <c r="E11" s="6" t="s">
        <v>192</v>
      </c>
      <c r="F11" s="7">
        <v>5</v>
      </c>
      <c r="G11" s="46">
        <v>1</v>
      </c>
      <c r="H11" s="47" t="s">
        <v>283</v>
      </c>
      <c r="I11" s="48">
        <v>7</v>
      </c>
      <c r="J11" s="46">
        <v>2</v>
      </c>
      <c r="K11" s="47" t="s">
        <v>385</v>
      </c>
      <c r="L11" s="48">
        <v>5</v>
      </c>
      <c r="M11" s="46">
        <v>1</v>
      </c>
      <c r="N11" s="47" t="s">
        <v>348</v>
      </c>
      <c r="O11" s="48">
        <v>7</v>
      </c>
      <c r="P11" s="9">
        <f t="shared" si="0"/>
        <v>24</v>
      </c>
      <c r="Q11" s="77">
        <f>SUM(O11,L11,I11)</f>
        <v>19</v>
      </c>
    </row>
    <row r="12" spans="1:17" s="1" customFormat="1" ht="14.25">
      <c r="A12" s="28">
        <v>9</v>
      </c>
      <c r="B12" s="10" t="s">
        <v>127</v>
      </c>
      <c r="C12" s="10" t="s">
        <v>161</v>
      </c>
      <c r="D12" s="46">
        <v>1</v>
      </c>
      <c r="E12" s="63" t="s">
        <v>168</v>
      </c>
      <c r="F12" s="48">
        <v>7</v>
      </c>
      <c r="G12" s="5">
        <v>2</v>
      </c>
      <c r="H12" s="8" t="s">
        <v>249</v>
      </c>
      <c r="I12" s="7">
        <v>5</v>
      </c>
      <c r="J12" s="46">
        <v>2</v>
      </c>
      <c r="K12" s="47" t="s">
        <v>387</v>
      </c>
      <c r="L12" s="48">
        <v>5</v>
      </c>
      <c r="M12" s="46">
        <v>2</v>
      </c>
      <c r="N12" s="47" t="s">
        <v>349</v>
      </c>
      <c r="O12" s="48">
        <v>5</v>
      </c>
      <c r="P12" s="9">
        <f>SUM(F12,I12,L12,O12)</f>
        <v>22</v>
      </c>
      <c r="Q12" s="77">
        <f>SUM(O12,L12,F12)</f>
        <v>17</v>
      </c>
    </row>
    <row r="13" spans="1:17" s="1" customFormat="1" ht="14.25">
      <c r="A13" s="28">
        <v>10</v>
      </c>
      <c r="B13" s="10" t="s">
        <v>121</v>
      </c>
      <c r="C13" s="10" t="s">
        <v>36</v>
      </c>
      <c r="D13" s="46">
        <v>1</v>
      </c>
      <c r="E13" s="63" t="s">
        <v>162</v>
      </c>
      <c r="F13" s="48">
        <v>7</v>
      </c>
      <c r="G13" s="46">
        <v>2</v>
      </c>
      <c r="H13" s="47" t="s">
        <v>243</v>
      </c>
      <c r="I13" s="48">
        <v>5</v>
      </c>
      <c r="J13" s="46">
        <v>2</v>
      </c>
      <c r="K13" s="47" t="s">
        <v>386</v>
      </c>
      <c r="L13" s="48">
        <v>5</v>
      </c>
      <c r="M13" s="5">
        <v>4</v>
      </c>
      <c r="N13" s="8" t="s">
        <v>351</v>
      </c>
      <c r="O13" s="7">
        <v>3</v>
      </c>
      <c r="P13" s="9">
        <f t="shared" si="0"/>
        <v>20</v>
      </c>
      <c r="Q13" s="77">
        <f>SUM(L13,I13,F13)</f>
        <v>17</v>
      </c>
    </row>
    <row r="14" spans="1:17" s="1" customFormat="1" ht="14.25" customHeight="1">
      <c r="A14" s="28">
        <v>11</v>
      </c>
      <c r="B14" s="10" t="s">
        <v>157</v>
      </c>
      <c r="C14" s="10" t="s">
        <v>36</v>
      </c>
      <c r="D14" s="46">
        <v>1</v>
      </c>
      <c r="E14" s="63" t="s">
        <v>196</v>
      </c>
      <c r="F14" s="48">
        <v>7</v>
      </c>
      <c r="G14" s="46">
        <v>2</v>
      </c>
      <c r="H14" s="47" t="s">
        <v>289</v>
      </c>
      <c r="I14" s="48">
        <v>5</v>
      </c>
      <c r="J14" s="46">
        <v>2</v>
      </c>
      <c r="K14" s="47" t="s">
        <v>388</v>
      </c>
      <c r="L14" s="48">
        <v>5</v>
      </c>
      <c r="M14" s="5">
        <v>4</v>
      </c>
      <c r="N14" s="8" t="s">
        <v>361</v>
      </c>
      <c r="O14" s="7">
        <v>3</v>
      </c>
      <c r="P14" s="9">
        <f t="shared" si="0"/>
        <v>20</v>
      </c>
      <c r="Q14" s="77">
        <f>SUM(L14,I14,F14)</f>
        <v>17</v>
      </c>
    </row>
    <row r="15" spans="1:17" s="1" customFormat="1" ht="14.25">
      <c r="A15" s="28">
        <v>12</v>
      </c>
      <c r="B15" s="10" t="s">
        <v>155</v>
      </c>
      <c r="C15" s="10" t="s">
        <v>445</v>
      </c>
      <c r="D15" s="46">
        <v>4</v>
      </c>
      <c r="E15" s="63" t="s">
        <v>194</v>
      </c>
      <c r="F15" s="48">
        <v>3</v>
      </c>
      <c r="G15" s="46">
        <v>1</v>
      </c>
      <c r="H15" s="47" t="s">
        <v>288</v>
      </c>
      <c r="I15" s="48">
        <v>7</v>
      </c>
      <c r="J15" s="46">
        <v>1</v>
      </c>
      <c r="K15" s="47" t="s">
        <v>389</v>
      </c>
      <c r="L15" s="48">
        <v>7</v>
      </c>
      <c r="M15" s="5"/>
      <c r="N15" s="8"/>
      <c r="O15" s="7"/>
      <c r="P15" s="9">
        <f t="shared" si="0"/>
        <v>17</v>
      </c>
      <c r="Q15" s="77">
        <f>SUM(L15,I15,F15)</f>
        <v>17</v>
      </c>
    </row>
    <row r="16" spans="1:17" s="1" customFormat="1" ht="14.25">
      <c r="A16" s="28">
        <v>13</v>
      </c>
      <c r="B16" s="10" t="s">
        <v>123</v>
      </c>
      <c r="C16" s="10" t="s">
        <v>80</v>
      </c>
      <c r="D16" s="46">
        <v>2</v>
      </c>
      <c r="E16" s="63" t="s">
        <v>164</v>
      </c>
      <c r="F16" s="48">
        <v>5</v>
      </c>
      <c r="G16" s="5">
        <v>4</v>
      </c>
      <c r="H16" s="8" t="s">
        <v>291</v>
      </c>
      <c r="I16" s="7">
        <v>3</v>
      </c>
      <c r="J16" s="46">
        <v>3</v>
      </c>
      <c r="K16" s="47" t="s">
        <v>390</v>
      </c>
      <c r="L16" s="48">
        <v>4</v>
      </c>
      <c r="M16" s="46">
        <v>1</v>
      </c>
      <c r="N16" s="47" t="s">
        <v>367</v>
      </c>
      <c r="O16" s="48">
        <v>7</v>
      </c>
      <c r="P16" s="9">
        <f t="shared" si="0"/>
        <v>19</v>
      </c>
      <c r="Q16" s="77">
        <f>SUM(O16,L16,F16)</f>
        <v>16</v>
      </c>
    </row>
    <row r="17" spans="1:17" s="1" customFormat="1" ht="14.25">
      <c r="A17" s="28">
        <v>14</v>
      </c>
      <c r="B17" s="10" t="s">
        <v>138</v>
      </c>
      <c r="C17" s="10" t="s">
        <v>21</v>
      </c>
      <c r="D17" s="46">
        <v>2</v>
      </c>
      <c r="E17" s="63" t="s">
        <v>179</v>
      </c>
      <c r="F17" s="48">
        <v>5</v>
      </c>
      <c r="G17" s="46">
        <v>2</v>
      </c>
      <c r="H17" s="47" t="s">
        <v>268</v>
      </c>
      <c r="I17" s="48">
        <v>5</v>
      </c>
      <c r="J17" s="46">
        <v>2</v>
      </c>
      <c r="K17" s="47" t="s">
        <v>391</v>
      </c>
      <c r="L17" s="48">
        <v>5</v>
      </c>
      <c r="M17" s="5">
        <v>3</v>
      </c>
      <c r="N17" s="8" t="s">
        <v>360</v>
      </c>
      <c r="O17" s="7">
        <v>4</v>
      </c>
      <c r="P17" s="9">
        <f t="shared" si="0"/>
        <v>19</v>
      </c>
      <c r="Q17" s="77">
        <f>SUM(L17,I17,F17)</f>
        <v>15</v>
      </c>
    </row>
    <row r="18" spans="1:17" s="1" customFormat="1" ht="14.25">
      <c r="A18" s="28">
        <v>15</v>
      </c>
      <c r="B18" s="10" t="s">
        <v>143</v>
      </c>
      <c r="C18" s="10" t="s">
        <v>161</v>
      </c>
      <c r="D18" s="46">
        <v>2</v>
      </c>
      <c r="E18" s="63" t="s">
        <v>182</v>
      </c>
      <c r="F18" s="48">
        <v>5</v>
      </c>
      <c r="G18" s="46">
        <v>2</v>
      </c>
      <c r="H18" s="47" t="s">
        <v>263</v>
      </c>
      <c r="I18" s="48">
        <v>5</v>
      </c>
      <c r="J18" s="5">
        <v>3</v>
      </c>
      <c r="K18" s="8" t="s">
        <v>392</v>
      </c>
      <c r="L18" s="7">
        <v>4</v>
      </c>
      <c r="M18" s="46">
        <v>2</v>
      </c>
      <c r="N18" s="47" t="s">
        <v>338</v>
      </c>
      <c r="O18" s="48">
        <v>5</v>
      </c>
      <c r="P18" s="9">
        <f t="shared" si="0"/>
        <v>19</v>
      </c>
      <c r="Q18" s="77">
        <f>SUM(O18,I18,F18)</f>
        <v>15</v>
      </c>
    </row>
    <row r="19" spans="1:17" s="1" customFormat="1" ht="14.25">
      <c r="A19" s="28">
        <v>16</v>
      </c>
      <c r="B19" s="10" t="s">
        <v>154</v>
      </c>
      <c r="C19" s="10" t="s">
        <v>81</v>
      </c>
      <c r="D19" s="5">
        <v>3</v>
      </c>
      <c r="E19" s="6" t="s">
        <v>193</v>
      </c>
      <c r="F19" s="7">
        <v>4</v>
      </c>
      <c r="G19" s="46">
        <v>2</v>
      </c>
      <c r="H19" s="47" t="s">
        <v>278</v>
      </c>
      <c r="I19" s="48">
        <v>5</v>
      </c>
      <c r="J19" s="46">
        <v>2</v>
      </c>
      <c r="K19" s="47" t="s">
        <v>107</v>
      </c>
      <c r="L19" s="48">
        <v>5</v>
      </c>
      <c r="M19" s="46">
        <v>2</v>
      </c>
      <c r="N19" s="47" t="s">
        <v>364</v>
      </c>
      <c r="O19" s="48">
        <v>5</v>
      </c>
      <c r="P19" s="9">
        <f t="shared" si="0"/>
        <v>19</v>
      </c>
      <c r="Q19" s="77">
        <f>SUM(O19,L19,I19)</f>
        <v>15</v>
      </c>
    </row>
    <row r="20" spans="1:17" s="1" customFormat="1" ht="14.25">
      <c r="A20" s="28">
        <v>17</v>
      </c>
      <c r="B20" s="10" t="s">
        <v>259</v>
      </c>
      <c r="C20" s="10" t="s">
        <v>241</v>
      </c>
      <c r="D20" s="5"/>
      <c r="E20" s="6"/>
      <c r="F20" s="7"/>
      <c r="G20" s="46">
        <v>4</v>
      </c>
      <c r="H20" s="47" t="s">
        <v>260</v>
      </c>
      <c r="I20" s="48">
        <v>3</v>
      </c>
      <c r="J20" s="46">
        <v>4</v>
      </c>
      <c r="K20" s="47" t="s">
        <v>393</v>
      </c>
      <c r="L20" s="48">
        <v>3</v>
      </c>
      <c r="M20" s="46">
        <v>1</v>
      </c>
      <c r="N20" s="47" t="s">
        <v>345</v>
      </c>
      <c r="O20" s="48">
        <v>7</v>
      </c>
      <c r="P20" s="9">
        <f t="shared" si="0"/>
        <v>13</v>
      </c>
      <c r="Q20" s="77">
        <v>13</v>
      </c>
    </row>
    <row r="21" spans="1:17" s="1" customFormat="1" ht="15" thickBot="1">
      <c r="A21" s="28">
        <v>18</v>
      </c>
      <c r="B21" s="10" t="s">
        <v>122</v>
      </c>
      <c r="C21" s="10" t="s">
        <v>36</v>
      </c>
      <c r="D21" s="46">
        <v>3</v>
      </c>
      <c r="E21" s="63" t="s">
        <v>163</v>
      </c>
      <c r="F21" s="48">
        <v>4</v>
      </c>
      <c r="G21" s="5">
        <v>4</v>
      </c>
      <c r="H21" s="8" t="s">
        <v>267</v>
      </c>
      <c r="I21" s="7">
        <v>3</v>
      </c>
      <c r="J21" s="46">
        <v>3</v>
      </c>
      <c r="K21" s="47" t="s">
        <v>397</v>
      </c>
      <c r="L21" s="48">
        <v>4</v>
      </c>
      <c r="M21" s="46">
        <v>2</v>
      </c>
      <c r="N21" s="47" t="s">
        <v>304</v>
      </c>
      <c r="O21" s="48">
        <v>5</v>
      </c>
      <c r="P21" s="9">
        <f>SUM(F21,I21,L21,O21)</f>
        <v>16</v>
      </c>
      <c r="Q21" s="77">
        <f>SUM(O21,L21,F21)</f>
        <v>13</v>
      </c>
    </row>
    <row r="22" spans="1:17" s="1" customFormat="1" ht="15" thickTop="1">
      <c r="A22" s="80">
        <v>19</v>
      </c>
      <c r="B22" s="80" t="s">
        <v>158</v>
      </c>
      <c r="C22" s="80" t="s">
        <v>78</v>
      </c>
      <c r="D22" s="81">
        <v>2</v>
      </c>
      <c r="E22" s="82" t="s">
        <v>197</v>
      </c>
      <c r="F22" s="83">
        <v>5</v>
      </c>
      <c r="G22" s="81">
        <v>3</v>
      </c>
      <c r="H22" s="84" t="s">
        <v>279</v>
      </c>
      <c r="I22" s="83">
        <v>4</v>
      </c>
      <c r="J22" s="81">
        <v>3</v>
      </c>
      <c r="K22" s="84" t="s">
        <v>394</v>
      </c>
      <c r="L22" s="83">
        <v>4</v>
      </c>
      <c r="M22" s="85">
        <v>4</v>
      </c>
      <c r="N22" s="86" t="s">
        <v>373</v>
      </c>
      <c r="O22" s="87">
        <v>3</v>
      </c>
      <c r="P22" s="88">
        <f t="shared" si="0"/>
        <v>16</v>
      </c>
      <c r="Q22" s="89">
        <f>SUM(L22,I22,F22)</f>
        <v>13</v>
      </c>
    </row>
    <row r="23" spans="1:17" ht="14.25">
      <c r="A23" s="10">
        <v>20</v>
      </c>
      <c r="B23" s="10" t="s">
        <v>128</v>
      </c>
      <c r="C23" s="10" t="s">
        <v>79</v>
      </c>
      <c r="D23" s="46">
        <v>2</v>
      </c>
      <c r="E23" s="63" t="s">
        <v>169</v>
      </c>
      <c r="F23" s="48">
        <v>5</v>
      </c>
      <c r="G23" s="5">
        <v>5</v>
      </c>
      <c r="H23" s="8" t="s">
        <v>246</v>
      </c>
      <c r="I23" s="7">
        <v>2</v>
      </c>
      <c r="J23" s="46">
        <v>4</v>
      </c>
      <c r="K23" s="47" t="s">
        <v>395</v>
      </c>
      <c r="L23" s="48">
        <v>3</v>
      </c>
      <c r="M23" s="46">
        <v>2</v>
      </c>
      <c r="N23" s="47" t="s">
        <v>368</v>
      </c>
      <c r="O23" s="48">
        <v>5</v>
      </c>
      <c r="P23" s="9">
        <f t="shared" si="0"/>
        <v>15</v>
      </c>
      <c r="Q23" s="77">
        <f>SUM(O23,L23,F23)</f>
        <v>13</v>
      </c>
    </row>
    <row r="24" spans="1:17" s="1" customFormat="1" ht="14.25">
      <c r="A24" s="10">
        <v>21</v>
      </c>
      <c r="B24" s="10" t="s">
        <v>376</v>
      </c>
      <c r="C24" s="10" t="s">
        <v>81</v>
      </c>
      <c r="D24" s="46">
        <v>3</v>
      </c>
      <c r="E24" s="63" t="s">
        <v>180</v>
      </c>
      <c r="F24" s="48">
        <v>4</v>
      </c>
      <c r="G24" s="46">
        <v>3</v>
      </c>
      <c r="H24" s="47" t="s">
        <v>258</v>
      </c>
      <c r="I24" s="48">
        <v>4</v>
      </c>
      <c r="J24" s="5">
        <v>4</v>
      </c>
      <c r="K24" s="8" t="s">
        <v>396</v>
      </c>
      <c r="L24" s="7">
        <v>3</v>
      </c>
      <c r="M24" s="46">
        <v>3</v>
      </c>
      <c r="N24" s="47" t="s">
        <v>350</v>
      </c>
      <c r="O24" s="48">
        <v>4</v>
      </c>
      <c r="P24" s="9">
        <f t="shared" si="0"/>
        <v>15</v>
      </c>
      <c r="Q24" s="77">
        <f>SUM(O24,I24,F24)</f>
        <v>12</v>
      </c>
    </row>
    <row r="25" spans="1:17" s="1" customFormat="1" ht="14.25">
      <c r="A25" s="10">
        <v>22</v>
      </c>
      <c r="B25" s="10" t="s">
        <v>135</v>
      </c>
      <c r="C25" s="10" t="s">
        <v>161</v>
      </c>
      <c r="D25" s="5">
        <v>4</v>
      </c>
      <c r="E25" s="6" t="s">
        <v>176</v>
      </c>
      <c r="F25" s="7">
        <v>3</v>
      </c>
      <c r="G25" s="46">
        <v>4</v>
      </c>
      <c r="H25" s="47" t="s">
        <v>245</v>
      </c>
      <c r="I25" s="48">
        <v>3</v>
      </c>
      <c r="J25" s="46">
        <v>3</v>
      </c>
      <c r="K25" s="47" t="s">
        <v>399</v>
      </c>
      <c r="L25" s="48">
        <v>4</v>
      </c>
      <c r="M25" s="46">
        <v>2</v>
      </c>
      <c r="N25" s="47" t="s">
        <v>342</v>
      </c>
      <c r="O25" s="48">
        <v>5</v>
      </c>
      <c r="P25" s="9">
        <f>SUM(F25,I25,L25,O25)</f>
        <v>15</v>
      </c>
      <c r="Q25" s="77">
        <f>SUM(O25,L25,I25)</f>
        <v>12</v>
      </c>
    </row>
    <row r="26" spans="1:17" s="1" customFormat="1" ht="14.25">
      <c r="A26" s="10">
        <v>23</v>
      </c>
      <c r="B26" s="10" t="s">
        <v>149</v>
      </c>
      <c r="C26" s="10" t="s">
        <v>35</v>
      </c>
      <c r="D26" s="46">
        <v>3</v>
      </c>
      <c r="E26" s="63" t="s">
        <v>188</v>
      </c>
      <c r="F26" s="48">
        <v>4</v>
      </c>
      <c r="G26" s="46">
        <v>3</v>
      </c>
      <c r="H26" s="47" t="s">
        <v>271</v>
      </c>
      <c r="I26" s="48">
        <v>4</v>
      </c>
      <c r="J26" s="5">
        <v>5</v>
      </c>
      <c r="K26" s="8" t="s">
        <v>398</v>
      </c>
      <c r="L26" s="7">
        <v>2</v>
      </c>
      <c r="M26" s="46">
        <v>3</v>
      </c>
      <c r="N26" s="47" t="s">
        <v>365</v>
      </c>
      <c r="O26" s="48">
        <v>4</v>
      </c>
      <c r="P26" s="9">
        <f t="shared" si="0"/>
        <v>14</v>
      </c>
      <c r="Q26" s="77">
        <f>SUM(O26,I26,F26)</f>
        <v>12</v>
      </c>
    </row>
    <row r="27" spans="1:17" s="1" customFormat="1" ht="14.25">
      <c r="A27" s="10">
        <v>24</v>
      </c>
      <c r="B27" s="10" t="s">
        <v>129</v>
      </c>
      <c r="C27" s="10" t="s">
        <v>79</v>
      </c>
      <c r="D27" s="46">
        <v>3</v>
      </c>
      <c r="E27" s="63" t="s">
        <v>170</v>
      </c>
      <c r="F27" s="48">
        <v>4</v>
      </c>
      <c r="G27" s="46">
        <v>3</v>
      </c>
      <c r="H27" s="47" t="s">
        <v>244</v>
      </c>
      <c r="I27" s="48">
        <v>4</v>
      </c>
      <c r="J27" s="5">
        <v>5</v>
      </c>
      <c r="K27" s="8" t="s">
        <v>400</v>
      </c>
      <c r="L27" s="7">
        <v>2</v>
      </c>
      <c r="M27" s="46">
        <v>4</v>
      </c>
      <c r="N27" s="47" t="s">
        <v>340</v>
      </c>
      <c r="O27" s="48">
        <v>3</v>
      </c>
      <c r="P27" s="9">
        <f t="shared" si="0"/>
        <v>13</v>
      </c>
      <c r="Q27" s="77">
        <f>SUM(O27,I27,F27)</f>
        <v>11</v>
      </c>
    </row>
    <row r="28" spans="1:17" s="1" customFormat="1" ht="14.25">
      <c r="A28" s="10">
        <v>25</v>
      </c>
      <c r="B28" s="10" t="s">
        <v>272</v>
      </c>
      <c r="C28" s="10" t="s">
        <v>273</v>
      </c>
      <c r="D28" s="5"/>
      <c r="E28" s="6"/>
      <c r="F28" s="7"/>
      <c r="G28" s="46">
        <v>4</v>
      </c>
      <c r="H28" s="47" t="s">
        <v>274</v>
      </c>
      <c r="I28" s="48">
        <v>3</v>
      </c>
      <c r="J28" s="46">
        <v>3</v>
      </c>
      <c r="K28" s="47" t="s">
        <v>401</v>
      </c>
      <c r="L28" s="48">
        <v>4</v>
      </c>
      <c r="M28" s="46">
        <v>3</v>
      </c>
      <c r="N28" s="47" t="s">
        <v>355</v>
      </c>
      <c r="O28" s="48">
        <v>4</v>
      </c>
      <c r="P28" s="9">
        <f>SUM(F28,L28,O28,I28)</f>
        <v>11</v>
      </c>
      <c r="Q28" s="77">
        <v>11</v>
      </c>
    </row>
    <row r="29" spans="1:17" s="1" customFormat="1" ht="14.25">
      <c r="A29" s="10">
        <v>26</v>
      </c>
      <c r="B29" s="10" t="s">
        <v>250</v>
      </c>
      <c r="C29" s="10" t="s">
        <v>251</v>
      </c>
      <c r="D29" s="5"/>
      <c r="E29" s="6"/>
      <c r="F29" s="7"/>
      <c r="G29" s="46">
        <v>3</v>
      </c>
      <c r="H29" s="47" t="s">
        <v>252</v>
      </c>
      <c r="I29" s="48">
        <v>4</v>
      </c>
      <c r="J29" s="46">
        <v>3</v>
      </c>
      <c r="K29" s="47" t="s">
        <v>402</v>
      </c>
      <c r="L29" s="48">
        <v>4</v>
      </c>
      <c r="M29" s="46">
        <v>4</v>
      </c>
      <c r="N29" s="47" t="s">
        <v>356</v>
      </c>
      <c r="O29" s="48">
        <v>3</v>
      </c>
      <c r="P29" s="9">
        <f aca="true" t="shared" si="1" ref="P29:P36">SUM(F29,I29,L29,O29)</f>
        <v>11</v>
      </c>
      <c r="Q29" s="77">
        <v>11</v>
      </c>
    </row>
    <row r="30" spans="1:17" s="1" customFormat="1" ht="14.25">
      <c r="A30" s="10">
        <v>27</v>
      </c>
      <c r="B30" s="10" t="s">
        <v>159</v>
      </c>
      <c r="C30" s="10" t="s">
        <v>79</v>
      </c>
      <c r="D30" s="46">
        <v>3</v>
      </c>
      <c r="E30" s="63" t="s">
        <v>198</v>
      </c>
      <c r="F30" s="48">
        <v>4</v>
      </c>
      <c r="G30" s="46">
        <v>4</v>
      </c>
      <c r="H30" s="47" t="s">
        <v>286</v>
      </c>
      <c r="I30" s="48">
        <v>3</v>
      </c>
      <c r="J30" s="46">
        <v>4</v>
      </c>
      <c r="K30" s="47" t="s">
        <v>403</v>
      </c>
      <c r="L30" s="48">
        <v>3</v>
      </c>
      <c r="M30" s="5">
        <v>5</v>
      </c>
      <c r="N30" s="8" t="s">
        <v>352</v>
      </c>
      <c r="O30" s="7">
        <v>2</v>
      </c>
      <c r="P30" s="9">
        <f>SUM(F30,I30,L30,O30)</f>
        <v>12</v>
      </c>
      <c r="Q30" s="77">
        <f>SUM(L30,I30,F30)</f>
        <v>10</v>
      </c>
    </row>
    <row r="31" spans="1:17" s="1" customFormat="1" ht="14.25">
      <c r="A31" s="10">
        <v>28</v>
      </c>
      <c r="B31" s="10" t="s">
        <v>148</v>
      </c>
      <c r="C31" s="10" t="s">
        <v>22</v>
      </c>
      <c r="D31" s="46">
        <v>2</v>
      </c>
      <c r="E31" s="63" t="s">
        <v>187</v>
      </c>
      <c r="F31" s="48">
        <v>5</v>
      </c>
      <c r="G31" s="46">
        <v>2</v>
      </c>
      <c r="H31" s="47" t="s">
        <v>270</v>
      </c>
      <c r="I31" s="48">
        <v>5</v>
      </c>
      <c r="J31" s="5"/>
      <c r="K31" s="8"/>
      <c r="L31" s="7"/>
      <c r="M31" s="5"/>
      <c r="N31" s="8"/>
      <c r="O31" s="7"/>
      <c r="P31" s="9">
        <f t="shared" si="1"/>
        <v>10</v>
      </c>
      <c r="Q31" s="77">
        <v>10</v>
      </c>
    </row>
    <row r="32" spans="1:17" s="11" customFormat="1" ht="14.25">
      <c r="A32" s="10">
        <v>29</v>
      </c>
      <c r="B32" s="10" t="s">
        <v>124</v>
      </c>
      <c r="C32" s="10" t="s">
        <v>82</v>
      </c>
      <c r="D32" s="46">
        <v>3</v>
      </c>
      <c r="E32" s="63" t="s">
        <v>165</v>
      </c>
      <c r="F32" s="48">
        <v>4</v>
      </c>
      <c r="G32" s="46">
        <v>3</v>
      </c>
      <c r="H32" s="47" t="s">
        <v>290</v>
      </c>
      <c r="I32" s="48">
        <v>4</v>
      </c>
      <c r="J32" s="46">
        <v>5</v>
      </c>
      <c r="K32" s="47" t="s">
        <v>102</v>
      </c>
      <c r="L32" s="48">
        <v>2</v>
      </c>
      <c r="M32" s="5"/>
      <c r="N32" s="8"/>
      <c r="O32" s="7"/>
      <c r="P32" s="9">
        <f t="shared" si="1"/>
        <v>10</v>
      </c>
      <c r="Q32" s="77">
        <v>10</v>
      </c>
    </row>
    <row r="33" spans="1:17" s="11" customFormat="1" ht="14.25">
      <c r="A33" s="10">
        <v>30</v>
      </c>
      <c r="B33" s="10" t="s">
        <v>156</v>
      </c>
      <c r="C33" s="10" t="s">
        <v>15</v>
      </c>
      <c r="D33" s="46">
        <v>5</v>
      </c>
      <c r="E33" s="63" t="s">
        <v>195</v>
      </c>
      <c r="F33" s="48">
        <v>2</v>
      </c>
      <c r="G33" s="46">
        <v>3</v>
      </c>
      <c r="H33" s="47" t="s">
        <v>264</v>
      </c>
      <c r="I33" s="48">
        <v>4</v>
      </c>
      <c r="J33" s="46"/>
      <c r="K33" s="47"/>
      <c r="L33" s="48"/>
      <c r="M33" s="46">
        <v>3</v>
      </c>
      <c r="N33" s="47" t="s">
        <v>346</v>
      </c>
      <c r="O33" s="48">
        <v>4</v>
      </c>
      <c r="P33" s="9">
        <f t="shared" si="1"/>
        <v>10</v>
      </c>
      <c r="Q33" s="77">
        <v>10</v>
      </c>
    </row>
    <row r="34" spans="1:17" s="11" customFormat="1" ht="14.25">
      <c r="A34" s="10">
        <v>31</v>
      </c>
      <c r="B34" s="10" t="s">
        <v>144</v>
      </c>
      <c r="C34" s="10" t="s">
        <v>161</v>
      </c>
      <c r="D34" s="46">
        <v>3</v>
      </c>
      <c r="E34" s="63" t="s">
        <v>183</v>
      </c>
      <c r="F34" s="48">
        <v>4</v>
      </c>
      <c r="G34" s="5">
        <v>5</v>
      </c>
      <c r="H34" s="8" t="s">
        <v>266</v>
      </c>
      <c r="I34" s="7">
        <v>2</v>
      </c>
      <c r="J34" s="46">
        <v>4</v>
      </c>
      <c r="K34" s="47" t="s">
        <v>404</v>
      </c>
      <c r="L34" s="48">
        <v>3</v>
      </c>
      <c r="M34" s="46">
        <v>5</v>
      </c>
      <c r="N34" s="47" t="s">
        <v>357</v>
      </c>
      <c r="O34" s="48">
        <v>2</v>
      </c>
      <c r="P34" s="9">
        <f t="shared" si="1"/>
        <v>11</v>
      </c>
      <c r="Q34" s="77">
        <f>SUM(L34,O34,F34)</f>
        <v>9</v>
      </c>
    </row>
    <row r="35" spans="1:17" s="11" customFormat="1" ht="14.25">
      <c r="A35" s="10">
        <v>32</v>
      </c>
      <c r="B35" s="10" t="s">
        <v>150</v>
      </c>
      <c r="C35" s="10" t="s">
        <v>81</v>
      </c>
      <c r="D35" s="46">
        <v>4</v>
      </c>
      <c r="E35" s="63" t="s">
        <v>189</v>
      </c>
      <c r="F35" s="48">
        <v>3</v>
      </c>
      <c r="G35" s="46">
        <v>4</v>
      </c>
      <c r="H35" s="47" t="s">
        <v>265</v>
      </c>
      <c r="I35" s="48">
        <v>3</v>
      </c>
      <c r="J35" s="46"/>
      <c r="K35" s="47"/>
      <c r="L35" s="48"/>
      <c r="M35" s="46">
        <v>4</v>
      </c>
      <c r="N35" s="47" t="s">
        <v>343</v>
      </c>
      <c r="O35" s="48">
        <v>3</v>
      </c>
      <c r="P35" s="9">
        <f t="shared" si="1"/>
        <v>9</v>
      </c>
      <c r="Q35" s="77">
        <v>9</v>
      </c>
    </row>
    <row r="36" spans="1:17" s="11" customFormat="1" ht="14.25">
      <c r="A36" s="10">
        <v>33</v>
      </c>
      <c r="B36" s="10" t="s">
        <v>140</v>
      </c>
      <c r="C36" s="10" t="s">
        <v>22</v>
      </c>
      <c r="D36" s="46">
        <v>5</v>
      </c>
      <c r="E36" s="63" t="s">
        <v>166</v>
      </c>
      <c r="F36" s="48">
        <v>2</v>
      </c>
      <c r="G36" s="46">
        <v>3</v>
      </c>
      <c r="H36" s="47" t="s">
        <v>285</v>
      </c>
      <c r="I36" s="48">
        <v>4</v>
      </c>
      <c r="J36" s="46"/>
      <c r="K36" s="47"/>
      <c r="L36" s="48"/>
      <c r="M36" s="46">
        <v>4</v>
      </c>
      <c r="N36" s="47" t="s">
        <v>366</v>
      </c>
      <c r="O36" s="48">
        <v>3</v>
      </c>
      <c r="P36" s="9">
        <f t="shared" si="1"/>
        <v>9</v>
      </c>
      <c r="Q36" s="77">
        <v>9</v>
      </c>
    </row>
    <row r="37" spans="1:17" ht="14.25">
      <c r="A37" s="10">
        <v>34</v>
      </c>
      <c r="B37" s="10" t="s">
        <v>281</v>
      </c>
      <c r="C37" s="10" t="s">
        <v>36</v>
      </c>
      <c r="D37" s="5"/>
      <c r="E37" s="6"/>
      <c r="F37" s="7"/>
      <c r="G37" s="46">
        <v>5</v>
      </c>
      <c r="H37" s="47" t="s">
        <v>282</v>
      </c>
      <c r="I37" s="48">
        <v>2</v>
      </c>
      <c r="J37" s="46">
        <v>4</v>
      </c>
      <c r="K37" s="47" t="s">
        <v>405</v>
      </c>
      <c r="L37" s="48">
        <v>3</v>
      </c>
      <c r="M37" s="46">
        <v>3</v>
      </c>
      <c r="N37" s="47" t="s">
        <v>339</v>
      </c>
      <c r="O37" s="48">
        <v>4</v>
      </c>
      <c r="P37" s="9">
        <f>SUM(O37,L37,I37,F37)</f>
        <v>9</v>
      </c>
      <c r="Q37" s="77">
        <f>SUM(L37,I37,O37)</f>
        <v>9</v>
      </c>
    </row>
    <row r="38" spans="1:17" s="1" customFormat="1" ht="14.25">
      <c r="A38" s="10">
        <v>35</v>
      </c>
      <c r="B38" s="10" t="s">
        <v>130</v>
      </c>
      <c r="C38" s="10" t="s">
        <v>79</v>
      </c>
      <c r="D38" s="46">
        <v>4</v>
      </c>
      <c r="E38" s="63" t="s">
        <v>171</v>
      </c>
      <c r="F38" s="48">
        <v>3</v>
      </c>
      <c r="G38" s="5">
        <v>5</v>
      </c>
      <c r="H38" s="8" t="s">
        <v>261</v>
      </c>
      <c r="I38" s="7">
        <v>2</v>
      </c>
      <c r="J38" s="46">
        <v>5</v>
      </c>
      <c r="K38" s="47" t="s">
        <v>406</v>
      </c>
      <c r="L38" s="48">
        <v>2</v>
      </c>
      <c r="M38" s="46">
        <v>5</v>
      </c>
      <c r="N38" s="47" t="s">
        <v>344</v>
      </c>
      <c r="O38" s="48">
        <v>2</v>
      </c>
      <c r="P38" s="9">
        <f aca="true" t="shared" si="2" ref="P38:P52">SUM(F38,I38,L38,O38)</f>
        <v>9</v>
      </c>
      <c r="Q38" s="77">
        <f>SUM(O38,L38,F38)</f>
        <v>7</v>
      </c>
    </row>
    <row r="39" spans="1:17" s="1" customFormat="1" ht="14.25">
      <c r="A39" s="10">
        <v>36</v>
      </c>
      <c r="B39" s="10" t="s">
        <v>136</v>
      </c>
      <c r="C39" s="10" t="s">
        <v>23</v>
      </c>
      <c r="D39" s="46">
        <v>5</v>
      </c>
      <c r="E39" s="63" t="s">
        <v>177</v>
      </c>
      <c r="F39" s="48">
        <v>2</v>
      </c>
      <c r="G39" s="46">
        <v>4</v>
      </c>
      <c r="H39" s="47" t="s">
        <v>280</v>
      </c>
      <c r="I39" s="48">
        <v>3</v>
      </c>
      <c r="J39" s="46">
        <v>5</v>
      </c>
      <c r="K39" s="47" t="s">
        <v>407</v>
      </c>
      <c r="L39" s="48">
        <v>2</v>
      </c>
      <c r="M39" s="5"/>
      <c r="N39" s="8"/>
      <c r="O39" s="7"/>
      <c r="P39" s="9">
        <f t="shared" si="2"/>
        <v>7</v>
      </c>
      <c r="Q39" s="77">
        <v>7</v>
      </c>
    </row>
    <row r="40" spans="1:17" s="1" customFormat="1" ht="14.25">
      <c r="A40" s="10">
        <v>37</v>
      </c>
      <c r="B40" s="10" t="s">
        <v>146</v>
      </c>
      <c r="C40" s="10" t="s">
        <v>78</v>
      </c>
      <c r="D40" s="46">
        <v>5</v>
      </c>
      <c r="E40" s="63" t="s">
        <v>185</v>
      </c>
      <c r="F40" s="48">
        <v>2</v>
      </c>
      <c r="G40" s="46">
        <v>5</v>
      </c>
      <c r="H40" s="47" t="s">
        <v>287</v>
      </c>
      <c r="I40" s="48">
        <v>2</v>
      </c>
      <c r="J40" s="46"/>
      <c r="K40" s="47"/>
      <c r="L40" s="48"/>
      <c r="M40" s="46">
        <v>4</v>
      </c>
      <c r="N40" s="47" t="s">
        <v>369</v>
      </c>
      <c r="O40" s="48">
        <v>3</v>
      </c>
      <c r="P40" s="9">
        <f t="shared" si="2"/>
        <v>7</v>
      </c>
      <c r="Q40" s="77">
        <v>7</v>
      </c>
    </row>
    <row r="41" spans="1:17" s="1" customFormat="1" ht="14.25">
      <c r="A41" s="10">
        <v>38</v>
      </c>
      <c r="B41" s="10" t="s">
        <v>275</v>
      </c>
      <c r="C41" s="10" t="s">
        <v>81</v>
      </c>
      <c r="D41" s="5"/>
      <c r="E41" s="6"/>
      <c r="F41" s="7"/>
      <c r="G41" s="46">
        <v>5</v>
      </c>
      <c r="H41" s="47" t="s">
        <v>276</v>
      </c>
      <c r="I41" s="48">
        <v>2</v>
      </c>
      <c r="J41" s="46">
        <v>5</v>
      </c>
      <c r="K41" s="47" t="s">
        <v>408</v>
      </c>
      <c r="L41" s="48">
        <v>2</v>
      </c>
      <c r="M41" s="46">
        <v>5</v>
      </c>
      <c r="N41" s="47" t="s">
        <v>347</v>
      </c>
      <c r="O41" s="48">
        <v>2</v>
      </c>
      <c r="P41" s="9">
        <f t="shared" si="2"/>
        <v>6</v>
      </c>
      <c r="Q41" s="77">
        <v>6</v>
      </c>
    </row>
    <row r="42" spans="1:17" s="1" customFormat="1" ht="14.25">
      <c r="A42" s="10">
        <v>39</v>
      </c>
      <c r="B42" s="10" t="s">
        <v>141</v>
      </c>
      <c r="C42" s="10" t="s">
        <v>78</v>
      </c>
      <c r="D42" s="46">
        <v>6</v>
      </c>
      <c r="E42" s="63" t="s">
        <v>167</v>
      </c>
      <c r="F42" s="48">
        <v>1</v>
      </c>
      <c r="G42" s="46">
        <v>5</v>
      </c>
      <c r="H42" s="47" t="s">
        <v>253</v>
      </c>
      <c r="I42" s="48">
        <v>2</v>
      </c>
      <c r="J42" s="46"/>
      <c r="K42" s="47"/>
      <c r="L42" s="48"/>
      <c r="M42" s="46">
        <v>5</v>
      </c>
      <c r="N42" s="47" t="s">
        <v>362</v>
      </c>
      <c r="O42" s="48">
        <v>2</v>
      </c>
      <c r="P42" s="9">
        <f t="shared" si="2"/>
        <v>5</v>
      </c>
      <c r="Q42" s="77">
        <v>5</v>
      </c>
    </row>
    <row r="43" spans="1:17" s="1" customFormat="1" ht="14.25">
      <c r="A43" s="10">
        <v>40</v>
      </c>
      <c r="B43" s="10" t="s">
        <v>295</v>
      </c>
      <c r="C43" s="10" t="s">
        <v>15</v>
      </c>
      <c r="D43" s="5"/>
      <c r="E43" s="6"/>
      <c r="F43" s="7"/>
      <c r="G43" s="5"/>
      <c r="H43" s="8"/>
      <c r="I43" s="7"/>
      <c r="J43" s="46">
        <v>4</v>
      </c>
      <c r="K43" s="47" t="s">
        <v>409</v>
      </c>
      <c r="L43" s="48">
        <v>3</v>
      </c>
      <c r="M43" s="46">
        <v>5</v>
      </c>
      <c r="N43" s="47" t="s">
        <v>341</v>
      </c>
      <c r="O43" s="48">
        <v>2</v>
      </c>
      <c r="P43" s="9">
        <f t="shared" si="2"/>
        <v>5</v>
      </c>
      <c r="Q43" s="77">
        <v>5</v>
      </c>
    </row>
    <row r="44" spans="1:17" s="1" customFormat="1" ht="14.25">
      <c r="A44" s="10">
        <v>41</v>
      </c>
      <c r="B44" s="10" t="s">
        <v>132</v>
      </c>
      <c r="C44" s="10" t="s">
        <v>78</v>
      </c>
      <c r="D44" s="46">
        <v>6</v>
      </c>
      <c r="E44" s="63" t="s">
        <v>173</v>
      </c>
      <c r="F44" s="48">
        <v>1</v>
      </c>
      <c r="G44" s="46">
        <v>6</v>
      </c>
      <c r="H44" s="47" t="s">
        <v>247</v>
      </c>
      <c r="I44" s="48">
        <v>1</v>
      </c>
      <c r="J44" s="46">
        <v>5</v>
      </c>
      <c r="K44" s="47" t="s">
        <v>410</v>
      </c>
      <c r="L44" s="48">
        <v>2</v>
      </c>
      <c r="M44" s="5"/>
      <c r="N44" s="8"/>
      <c r="O44" s="7"/>
      <c r="P44" s="9">
        <f t="shared" si="2"/>
        <v>4</v>
      </c>
      <c r="Q44" s="77">
        <v>4</v>
      </c>
    </row>
    <row r="45" spans="1:17" s="1" customFormat="1" ht="14.25">
      <c r="A45" s="10">
        <v>42</v>
      </c>
      <c r="B45" s="10" t="s">
        <v>139</v>
      </c>
      <c r="C45" s="10" t="s">
        <v>161</v>
      </c>
      <c r="D45" s="46">
        <v>4</v>
      </c>
      <c r="E45" s="47" t="s">
        <v>377</v>
      </c>
      <c r="F45" s="48">
        <v>3</v>
      </c>
      <c r="G45" s="5"/>
      <c r="H45" s="8"/>
      <c r="I45" s="7"/>
      <c r="J45" s="5"/>
      <c r="K45" s="8"/>
      <c r="L45" s="7"/>
      <c r="M45" s="5"/>
      <c r="N45" s="8"/>
      <c r="O45" s="7"/>
      <c r="P45" s="9">
        <f t="shared" si="2"/>
        <v>3</v>
      </c>
      <c r="Q45" s="77">
        <v>3</v>
      </c>
    </row>
    <row r="46" spans="1:17" s="1" customFormat="1" ht="14.25">
      <c r="A46" s="10">
        <v>43</v>
      </c>
      <c r="B46" s="10" t="s">
        <v>145</v>
      </c>
      <c r="C46" s="10" t="s">
        <v>23</v>
      </c>
      <c r="D46" s="46">
        <v>4</v>
      </c>
      <c r="E46" s="63" t="s">
        <v>184</v>
      </c>
      <c r="F46" s="48">
        <v>3</v>
      </c>
      <c r="G46" s="5"/>
      <c r="H46" s="8"/>
      <c r="I46" s="7"/>
      <c r="J46" s="5"/>
      <c r="K46" s="8"/>
      <c r="L46" s="7"/>
      <c r="M46" s="5"/>
      <c r="N46" s="8"/>
      <c r="O46" s="7"/>
      <c r="P46" s="9">
        <f t="shared" si="2"/>
        <v>3</v>
      </c>
      <c r="Q46" s="77">
        <v>3</v>
      </c>
    </row>
    <row r="47" spans="1:17" s="1" customFormat="1" ht="14.25">
      <c r="A47" s="10">
        <v>44</v>
      </c>
      <c r="B47" s="10" t="s">
        <v>160</v>
      </c>
      <c r="C47" s="10" t="s">
        <v>79</v>
      </c>
      <c r="D47" s="46">
        <v>4</v>
      </c>
      <c r="E47" s="63" t="s">
        <v>199</v>
      </c>
      <c r="F47" s="48">
        <v>3</v>
      </c>
      <c r="G47" s="5"/>
      <c r="H47" s="8"/>
      <c r="I47" s="7"/>
      <c r="J47" s="5"/>
      <c r="K47" s="8"/>
      <c r="L47" s="7"/>
      <c r="M47" s="5"/>
      <c r="N47" s="8"/>
      <c r="O47" s="7"/>
      <c r="P47" s="9">
        <f t="shared" si="2"/>
        <v>3</v>
      </c>
      <c r="Q47" s="77">
        <v>3</v>
      </c>
    </row>
    <row r="48" spans="1:17" s="1" customFormat="1" ht="14.25">
      <c r="A48" s="10">
        <v>45</v>
      </c>
      <c r="B48" s="10" t="s">
        <v>126</v>
      </c>
      <c r="C48" s="10" t="s">
        <v>161</v>
      </c>
      <c r="D48" s="46">
        <v>4</v>
      </c>
      <c r="E48" s="63" t="s">
        <v>166</v>
      </c>
      <c r="F48" s="48">
        <v>3</v>
      </c>
      <c r="G48" s="5"/>
      <c r="H48" s="8"/>
      <c r="I48" s="7"/>
      <c r="J48" s="5"/>
      <c r="K48" s="8"/>
      <c r="L48" s="7"/>
      <c r="M48" s="5"/>
      <c r="N48" s="8"/>
      <c r="O48" s="7"/>
      <c r="P48" s="9">
        <f t="shared" si="2"/>
        <v>3</v>
      </c>
      <c r="Q48" s="77">
        <v>3</v>
      </c>
    </row>
    <row r="49" spans="1:17" s="1" customFormat="1" ht="14.25">
      <c r="A49" s="10">
        <v>46</v>
      </c>
      <c r="B49" s="10" t="s">
        <v>131</v>
      </c>
      <c r="C49" s="10" t="s">
        <v>161</v>
      </c>
      <c r="D49" s="46">
        <v>5</v>
      </c>
      <c r="E49" s="63" t="s">
        <v>172</v>
      </c>
      <c r="F49" s="48">
        <v>2</v>
      </c>
      <c r="G49" s="5"/>
      <c r="H49" s="8"/>
      <c r="I49" s="7"/>
      <c r="J49" s="5"/>
      <c r="K49" s="8"/>
      <c r="L49" s="7"/>
      <c r="M49" s="5"/>
      <c r="N49" s="8"/>
      <c r="O49" s="7"/>
      <c r="P49" s="9">
        <f t="shared" si="2"/>
        <v>2</v>
      </c>
      <c r="Q49" s="77">
        <v>2</v>
      </c>
    </row>
    <row r="50" spans="1:17" s="1" customFormat="1" ht="14.25">
      <c r="A50" s="10">
        <v>47</v>
      </c>
      <c r="B50" s="10" t="s">
        <v>151</v>
      </c>
      <c r="C50" s="10" t="s">
        <v>81</v>
      </c>
      <c r="D50" s="46">
        <v>5</v>
      </c>
      <c r="E50" s="63" t="s">
        <v>190</v>
      </c>
      <c r="F50" s="48">
        <v>2</v>
      </c>
      <c r="G50" s="5"/>
      <c r="H50" s="8"/>
      <c r="I50" s="7"/>
      <c r="J50" s="5"/>
      <c r="K50" s="8"/>
      <c r="L50" s="7"/>
      <c r="M50" s="5"/>
      <c r="N50" s="8"/>
      <c r="O50" s="7"/>
      <c r="P50" s="9">
        <f t="shared" si="2"/>
        <v>2</v>
      </c>
      <c r="Q50" s="77">
        <v>2</v>
      </c>
    </row>
    <row r="51" spans="1:17" s="1" customFormat="1" ht="14.25">
      <c r="A51" s="10">
        <v>48</v>
      </c>
      <c r="B51" s="10" t="s">
        <v>292</v>
      </c>
      <c r="C51" s="10" t="s">
        <v>78</v>
      </c>
      <c r="D51" s="5"/>
      <c r="E51" s="6"/>
      <c r="F51" s="7"/>
      <c r="G51" s="46">
        <v>5</v>
      </c>
      <c r="H51" s="47" t="s">
        <v>293</v>
      </c>
      <c r="I51" s="48">
        <v>2</v>
      </c>
      <c r="J51" s="5"/>
      <c r="K51" s="8"/>
      <c r="L51" s="7"/>
      <c r="M51" s="5"/>
      <c r="N51" s="8"/>
      <c r="O51" s="7"/>
      <c r="P51" s="9">
        <f t="shared" si="2"/>
        <v>2</v>
      </c>
      <c r="Q51" s="77">
        <v>2</v>
      </c>
    </row>
    <row r="52" spans="1:17" s="1" customFormat="1" ht="14.25">
      <c r="A52" s="10">
        <v>49</v>
      </c>
      <c r="B52" s="10" t="s">
        <v>125</v>
      </c>
      <c r="C52" s="10" t="s">
        <v>161</v>
      </c>
      <c r="D52" s="46">
        <v>5</v>
      </c>
      <c r="E52" s="63" t="s">
        <v>167</v>
      </c>
      <c r="F52" s="48">
        <v>2</v>
      </c>
      <c r="G52" s="5"/>
      <c r="H52" s="8"/>
      <c r="I52" s="7"/>
      <c r="J52" s="5"/>
      <c r="K52" s="8"/>
      <c r="L52" s="7"/>
      <c r="M52" s="5"/>
      <c r="N52" s="8"/>
      <c r="O52" s="7"/>
      <c r="P52" s="9">
        <f t="shared" si="2"/>
        <v>2</v>
      </c>
      <c r="Q52" s="77">
        <v>2</v>
      </c>
    </row>
    <row r="53" spans="1:17" s="1" customFormat="1" ht="14.25">
      <c r="A53" s="10">
        <v>50</v>
      </c>
      <c r="B53" s="10" t="s">
        <v>254</v>
      </c>
      <c r="C53" s="10" t="s">
        <v>255</v>
      </c>
      <c r="D53" s="5"/>
      <c r="E53" s="6"/>
      <c r="F53" s="7"/>
      <c r="G53" s="46">
        <v>6</v>
      </c>
      <c r="H53" s="47" t="s">
        <v>256</v>
      </c>
      <c r="I53" s="48">
        <v>1</v>
      </c>
      <c r="J53" s="46">
        <v>6</v>
      </c>
      <c r="K53" s="47" t="s">
        <v>411</v>
      </c>
      <c r="L53" s="48">
        <v>1</v>
      </c>
      <c r="M53" s="5"/>
      <c r="N53" s="8"/>
      <c r="O53" s="7"/>
      <c r="P53" s="9">
        <f>SUM(I53,F53,L53,O53)</f>
        <v>2</v>
      </c>
      <c r="Q53" s="77">
        <v>2</v>
      </c>
    </row>
    <row r="54" spans="1:17" ht="15" thickBot="1">
      <c r="A54" s="10">
        <v>51</v>
      </c>
      <c r="B54" s="10" t="s">
        <v>370</v>
      </c>
      <c r="C54" s="10" t="s">
        <v>371</v>
      </c>
      <c r="D54" s="19"/>
      <c r="E54" s="20"/>
      <c r="F54" s="21"/>
      <c r="G54" s="19"/>
      <c r="H54" s="22"/>
      <c r="I54" s="21"/>
      <c r="J54" s="19"/>
      <c r="K54" s="22"/>
      <c r="L54" s="21"/>
      <c r="M54" s="67">
        <v>5</v>
      </c>
      <c r="N54" s="68" t="s">
        <v>372</v>
      </c>
      <c r="O54" s="53">
        <v>2</v>
      </c>
      <c r="P54" s="19">
        <v>2</v>
      </c>
      <c r="Q54" s="78">
        <v>2</v>
      </c>
    </row>
    <row r="55" ht="15" thickTop="1"/>
  </sheetData>
  <sheetProtection/>
  <mergeCells count="5">
    <mergeCell ref="D2:F2"/>
    <mergeCell ref="G2:I2"/>
    <mergeCell ref="J2:L2"/>
    <mergeCell ref="M2:O2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39">
      <selection activeCell="A60" sqref="A60"/>
    </sheetView>
  </sheetViews>
  <sheetFormatPr defaultColWidth="9.140625" defaultRowHeight="15"/>
  <cols>
    <col min="1" max="1" width="3.7109375" style="26" customWidth="1"/>
    <col min="2" max="2" width="25.421875" style="26" customWidth="1"/>
    <col min="3" max="3" width="9.140625" style="10" customWidth="1"/>
    <col min="4" max="4" width="6.00390625" style="26" customWidth="1"/>
    <col min="5" max="5" width="6.00390625" style="3" customWidth="1"/>
    <col min="6" max="7" width="6.00390625" style="26" customWidth="1"/>
    <col min="8" max="8" width="8.7109375" style="3" customWidth="1"/>
    <col min="9" max="9" width="6.00390625" style="26" customWidth="1"/>
    <col min="10" max="10" width="6.140625" style="26" customWidth="1"/>
    <col min="11" max="11" width="7.00390625" style="3" customWidth="1"/>
    <col min="12" max="12" width="6.00390625" style="26" customWidth="1"/>
    <col min="13" max="13" width="5.140625" style="26" customWidth="1"/>
    <col min="14" max="14" width="5.8515625" style="3" customWidth="1"/>
    <col min="15" max="15" width="6.140625" style="26" customWidth="1"/>
    <col min="16" max="16" width="9.140625" style="26" customWidth="1"/>
    <col min="17" max="17" width="9.140625" style="49" customWidth="1"/>
  </cols>
  <sheetData>
    <row r="1" spans="1:17" ht="14.25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96.75" customHeight="1">
      <c r="A2" s="29" t="s">
        <v>0</v>
      </c>
      <c r="B2" s="30" t="s">
        <v>1</v>
      </c>
      <c r="C2" s="72" t="s">
        <v>2</v>
      </c>
      <c r="D2" s="92" t="s">
        <v>3</v>
      </c>
      <c r="E2" s="92"/>
      <c r="F2" s="92"/>
      <c r="G2" s="92" t="s">
        <v>7</v>
      </c>
      <c r="H2" s="92"/>
      <c r="I2" s="92"/>
      <c r="J2" s="92" t="s">
        <v>8</v>
      </c>
      <c r="K2" s="92"/>
      <c r="L2" s="92"/>
      <c r="M2" s="92" t="s">
        <v>9</v>
      </c>
      <c r="N2" s="92"/>
      <c r="O2" s="92"/>
      <c r="P2" s="29" t="s">
        <v>11</v>
      </c>
      <c r="Q2" s="50" t="s">
        <v>12</v>
      </c>
    </row>
    <row r="3" spans="1:17" ht="14.25">
      <c r="A3" s="30"/>
      <c r="B3" s="30"/>
      <c r="C3" s="73"/>
      <c r="D3" s="30" t="s">
        <v>4</v>
      </c>
      <c r="E3" s="31" t="s">
        <v>5</v>
      </c>
      <c r="F3" s="30" t="s">
        <v>6</v>
      </c>
      <c r="G3" s="30" t="s">
        <v>4</v>
      </c>
      <c r="H3" s="31" t="s">
        <v>5</v>
      </c>
      <c r="I3" s="30" t="s">
        <v>6</v>
      </c>
      <c r="J3" s="30" t="s">
        <v>4</v>
      </c>
      <c r="K3" s="31" t="s">
        <v>5</v>
      </c>
      <c r="L3" s="30" t="s">
        <v>6</v>
      </c>
      <c r="M3" s="30" t="s">
        <v>4</v>
      </c>
      <c r="N3" s="31" t="s">
        <v>5</v>
      </c>
      <c r="O3" s="30" t="s">
        <v>6</v>
      </c>
      <c r="P3" s="30"/>
      <c r="Q3" s="51"/>
    </row>
    <row r="4" spans="1:17" s="2" customFormat="1" ht="14.25">
      <c r="A4" s="28">
        <v>1</v>
      </c>
      <c r="B4" s="26" t="s">
        <v>44</v>
      </c>
      <c r="C4" s="74" t="s">
        <v>15</v>
      </c>
      <c r="D4" s="35">
        <v>1</v>
      </c>
      <c r="E4" s="36" t="s">
        <v>85</v>
      </c>
      <c r="F4" s="37">
        <v>7</v>
      </c>
      <c r="G4" s="45">
        <v>1</v>
      </c>
      <c r="H4" s="43" t="s">
        <v>298</v>
      </c>
      <c r="I4" s="44">
        <v>7</v>
      </c>
      <c r="J4" s="45">
        <v>1</v>
      </c>
      <c r="K4" s="43" t="s">
        <v>412</v>
      </c>
      <c r="L4" s="44">
        <v>7</v>
      </c>
      <c r="M4" s="45">
        <v>1</v>
      </c>
      <c r="N4" s="43" t="s">
        <v>307</v>
      </c>
      <c r="O4" s="44">
        <v>7</v>
      </c>
      <c r="P4" s="34">
        <f>SUM(F4,I4,L4,O4)</f>
        <v>28</v>
      </c>
      <c r="Q4" s="44">
        <f>SUM(O4,L4,I4)</f>
        <v>21</v>
      </c>
    </row>
    <row r="5" spans="1:17" ht="14.25">
      <c r="A5" s="28">
        <v>2</v>
      </c>
      <c r="B5" s="26" t="s">
        <v>29</v>
      </c>
      <c r="C5" s="7" t="s">
        <v>15</v>
      </c>
      <c r="D5" s="49">
        <v>1</v>
      </c>
      <c r="E5" s="47" t="s">
        <v>38</v>
      </c>
      <c r="F5" s="48">
        <v>7</v>
      </c>
      <c r="G5" s="46">
        <v>1</v>
      </c>
      <c r="H5" s="47" t="s">
        <v>206</v>
      </c>
      <c r="I5" s="48">
        <v>7</v>
      </c>
      <c r="J5" s="46">
        <v>1</v>
      </c>
      <c r="K5" s="47" t="s">
        <v>413</v>
      </c>
      <c r="L5" s="48">
        <v>7</v>
      </c>
      <c r="M5" s="25">
        <v>2</v>
      </c>
      <c r="N5" s="3" t="s">
        <v>334</v>
      </c>
      <c r="O5" s="27">
        <v>5</v>
      </c>
      <c r="P5" s="25">
        <f>SUM(F5,I5,L5,O5)</f>
        <v>26</v>
      </c>
      <c r="Q5" s="48">
        <f>SUM(L5,I5,F5)</f>
        <v>21</v>
      </c>
    </row>
    <row r="6" spans="1:17" s="2" customFormat="1" ht="14.25">
      <c r="A6" s="28">
        <v>3</v>
      </c>
      <c r="B6" s="26" t="s">
        <v>73</v>
      </c>
      <c r="C6" s="7" t="s">
        <v>15</v>
      </c>
      <c r="D6" s="49">
        <v>1</v>
      </c>
      <c r="E6" s="47" t="s">
        <v>120</v>
      </c>
      <c r="F6" s="48">
        <v>7</v>
      </c>
      <c r="G6" s="46">
        <v>1</v>
      </c>
      <c r="H6" s="47" t="s">
        <v>200</v>
      </c>
      <c r="I6" s="48">
        <v>7</v>
      </c>
      <c r="J6" s="46">
        <v>1</v>
      </c>
      <c r="K6" s="47" t="s">
        <v>414</v>
      </c>
      <c r="L6" s="48">
        <v>7</v>
      </c>
      <c r="M6" s="25">
        <v>2</v>
      </c>
      <c r="N6" s="3" t="s">
        <v>322</v>
      </c>
      <c r="O6" s="27">
        <v>5</v>
      </c>
      <c r="P6" s="25">
        <f aca="true" t="shared" si="0" ref="P6:P50">SUM(F6,I6,L6,O6)</f>
        <v>26</v>
      </c>
      <c r="Q6" s="48">
        <f>SUM(L6,I6,F6)</f>
        <v>21</v>
      </c>
    </row>
    <row r="7" spans="1:17" s="2" customFormat="1" ht="14.25">
      <c r="A7" s="28">
        <v>4</v>
      </c>
      <c r="B7" s="26" t="s">
        <v>84</v>
      </c>
      <c r="C7" s="7" t="s">
        <v>15</v>
      </c>
      <c r="D7" s="49">
        <v>1</v>
      </c>
      <c r="E7" s="47" t="s">
        <v>112</v>
      </c>
      <c r="F7" s="48">
        <v>7</v>
      </c>
      <c r="G7" s="46">
        <v>1</v>
      </c>
      <c r="H7" s="47" t="s">
        <v>234</v>
      </c>
      <c r="I7" s="48">
        <v>7</v>
      </c>
      <c r="J7" s="25">
        <v>2</v>
      </c>
      <c r="K7" s="3" t="s">
        <v>415</v>
      </c>
      <c r="L7" s="27">
        <v>5</v>
      </c>
      <c r="M7" s="46">
        <v>1</v>
      </c>
      <c r="N7" s="47" t="s">
        <v>301</v>
      </c>
      <c r="O7" s="48">
        <v>7</v>
      </c>
      <c r="P7" s="25">
        <f t="shared" si="0"/>
        <v>26</v>
      </c>
      <c r="Q7" s="48">
        <f>SUM(I7,F7,O7)</f>
        <v>21</v>
      </c>
    </row>
    <row r="8" spans="1:17" s="2" customFormat="1" ht="14.25">
      <c r="A8" s="28">
        <v>5</v>
      </c>
      <c r="B8" s="26" t="s">
        <v>66</v>
      </c>
      <c r="C8" s="7" t="s">
        <v>444</v>
      </c>
      <c r="D8" s="26">
        <v>2</v>
      </c>
      <c r="E8" s="3" t="s">
        <v>108</v>
      </c>
      <c r="F8" s="27">
        <v>5</v>
      </c>
      <c r="G8" s="46">
        <v>1</v>
      </c>
      <c r="H8" s="47" t="s">
        <v>222</v>
      </c>
      <c r="I8" s="48">
        <v>7</v>
      </c>
      <c r="J8" s="46">
        <v>1</v>
      </c>
      <c r="K8" s="47" t="s">
        <v>413</v>
      </c>
      <c r="L8" s="48">
        <v>7</v>
      </c>
      <c r="M8" s="46">
        <v>1</v>
      </c>
      <c r="N8" s="47" t="s">
        <v>321</v>
      </c>
      <c r="O8" s="48">
        <v>7</v>
      </c>
      <c r="P8" s="25">
        <f t="shared" si="0"/>
        <v>26</v>
      </c>
      <c r="Q8" s="48">
        <f>SUM(O8,L8,I8)</f>
        <v>21</v>
      </c>
    </row>
    <row r="9" spans="1:17" s="2" customFormat="1" ht="14.25">
      <c r="A9" s="28">
        <v>6</v>
      </c>
      <c r="B9" s="26" t="s">
        <v>65</v>
      </c>
      <c r="C9" s="7" t="s">
        <v>81</v>
      </c>
      <c r="D9" s="49">
        <v>1</v>
      </c>
      <c r="E9" s="47" t="s">
        <v>107</v>
      </c>
      <c r="F9" s="48">
        <v>7</v>
      </c>
      <c r="G9" s="46"/>
      <c r="H9" s="47"/>
      <c r="I9" s="48"/>
      <c r="J9" s="46">
        <v>1</v>
      </c>
      <c r="K9" s="47" t="s">
        <v>337</v>
      </c>
      <c r="L9" s="48">
        <v>7</v>
      </c>
      <c r="M9" s="46">
        <v>1</v>
      </c>
      <c r="N9" s="47" t="s">
        <v>333</v>
      </c>
      <c r="O9" s="48">
        <v>7</v>
      </c>
      <c r="P9" s="25">
        <f t="shared" si="0"/>
        <v>21</v>
      </c>
      <c r="Q9" s="48">
        <f>SUM(O9,L9,F9)</f>
        <v>21</v>
      </c>
    </row>
    <row r="10" spans="1:17" s="2" customFormat="1" ht="14.25">
      <c r="A10" s="28">
        <v>7</v>
      </c>
      <c r="B10" s="26" t="s">
        <v>61</v>
      </c>
      <c r="C10" s="7" t="s">
        <v>15</v>
      </c>
      <c r="D10" s="49">
        <v>1</v>
      </c>
      <c r="E10" s="47" t="s">
        <v>102</v>
      </c>
      <c r="F10" s="48">
        <v>7</v>
      </c>
      <c r="G10" s="25">
        <v>2</v>
      </c>
      <c r="H10" s="3" t="s">
        <v>223</v>
      </c>
      <c r="I10" s="27">
        <v>5</v>
      </c>
      <c r="J10" s="46">
        <v>2</v>
      </c>
      <c r="K10" s="47" t="s">
        <v>418</v>
      </c>
      <c r="L10" s="48">
        <v>5</v>
      </c>
      <c r="M10" s="46">
        <v>1</v>
      </c>
      <c r="N10" s="47" t="s">
        <v>312</v>
      </c>
      <c r="O10" s="48">
        <v>7</v>
      </c>
      <c r="P10" s="25">
        <f>SUM(F10,I10,L10,O10)</f>
        <v>24</v>
      </c>
      <c r="Q10" s="48">
        <f>SUM(O10,F10,L10)</f>
        <v>19</v>
      </c>
    </row>
    <row r="11" spans="1:17" s="2" customFormat="1" ht="14.25">
      <c r="A11" s="28">
        <v>8</v>
      </c>
      <c r="B11" s="26" t="s">
        <v>14</v>
      </c>
      <c r="C11" s="7" t="s">
        <v>15</v>
      </c>
      <c r="D11" s="49">
        <v>1</v>
      </c>
      <c r="E11" s="47" t="s">
        <v>16</v>
      </c>
      <c r="F11" s="48">
        <v>7</v>
      </c>
      <c r="G11" s="46">
        <v>2</v>
      </c>
      <c r="H11" s="47" t="s">
        <v>201</v>
      </c>
      <c r="I11" s="48">
        <v>5</v>
      </c>
      <c r="J11" s="46">
        <v>1</v>
      </c>
      <c r="K11" s="47" t="s">
        <v>416</v>
      </c>
      <c r="L11" s="48">
        <v>7</v>
      </c>
      <c r="M11" s="25"/>
      <c r="N11" s="3"/>
      <c r="O11" s="27"/>
      <c r="P11" s="25">
        <f t="shared" si="0"/>
        <v>19</v>
      </c>
      <c r="Q11" s="48">
        <v>19</v>
      </c>
    </row>
    <row r="12" spans="1:17" s="2" customFormat="1" ht="14.25">
      <c r="A12" s="28">
        <v>9</v>
      </c>
      <c r="B12" s="26" t="s">
        <v>50</v>
      </c>
      <c r="C12" s="7" t="s">
        <v>79</v>
      </c>
      <c r="D12" s="49">
        <v>1</v>
      </c>
      <c r="E12" s="47" t="s">
        <v>91</v>
      </c>
      <c r="F12" s="48">
        <v>7</v>
      </c>
      <c r="G12" s="46">
        <v>2</v>
      </c>
      <c r="H12" s="47" t="s">
        <v>296</v>
      </c>
      <c r="I12" s="48">
        <v>5</v>
      </c>
      <c r="J12" s="46">
        <v>1</v>
      </c>
      <c r="K12" s="47" t="s">
        <v>417</v>
      </c>
      <c r="L12" s="48">
        <v>7</v>
      </c>
      <c r="M12" s="25"/>
      <c r="N12" s="3"/>
      <c r="O12" s="27"/>
      <c r="P12" s="25">
        <f t="shared" si="0"/>
        <v>19</v>
      </c>
      <c r="Q12" s="48">
        <v>19</v>
      </c>
    </row>
    <row r="13" spans="1:17" s="2" customFormat="1" ht="14.25">
      <c r="A13" s="28">
        <v>10</v>
      </c>
      <c r="B13" s="26" t="s">
        <v>74</v>
      </c>
      <c r="C13" s="7" t="s">
        <v>35</v>
      </c>
      <c r="D13" s="26">
        <v>2</v>
      </c>
      <c r="E13" s="3" t="s">
        <v>375</v>
      </c>
      <c r="F13" s="27">
        <v>5</v>
      </c>
      <c r="G13" s="46">
        <v>2</v>
      </c>
      <c r="H13" s="47" t="s">
        <v>235</v>
      </c>
      <c r="I13" s="48">
        <v>5</v>
      </c>
      <c r="J13" s="46">
        <v>2</v>
      </c>
      <c r="K13" s="47" t="s">
        <v>420</v>
      </c>
      <c r="L13" s="48">
        <v>5</v>
      </c>
      <c r="M13" s="46">
        <v>1</v>
      </c>
      <c r="N13" s="47" t="s">
        <v>316</v>
      </c>
      <c r="O13" s="48">
        <v>7</v>
      </c>
      <c r="P13" s="25">
        <f>SUM(F13,I13,L13,O13)</f>
        <v>22</v>
      </c>
      <c r="Q13" s="48">
        <f>SUM(O13,L13,I13)</f>
        <v>17</v>
      </c>
    </row>
    <row r="14" spans="1:17" s="2" customFormat="1" ht="14.25">
      <c r="A14" s="28">
        <v>11</v>
      </c>
      <c r="B14" s="26" t="s">
        <v>69</v>
      </c>
      <c r="C14" s="7" t="s">
        <v>82</v>
      </c>
      <c r="D14" s="49">
        <v>2</v>
      </c>
      <c r="E14" s="47" t="s">
        <v>113</v>
      </c>
      <c r="F14" s="48">
        <v>5</v>
      </c>
      <c r="G14" s="46">
        <v>1</v>
      </c>
      <c r="H14" s="47" t="s">
        <v>227</v>
      </c>
      <c r="I14" s="48">
        <v>7</v>
      </c>
      <c r="J14" s="46">
        <v>2</v>
      </c>
      <c r="K14" s="47" t="s">
        <v>419</v>
      </c>
      <c r="L14" s="48">
        <v>5</v>
      </c>
      <c r="M14" s="25"/>
      <c r="N14" s="3"/>
      <c r="O14" s="27"/>
      <c r="P14" s="25">
        <f t="shared" si="0"/>
        <v>17</v>
      </c>
      <c r="Q14" s="48">
        <v>17</v>
      </c>
    </row>
    <row r="15" spans="1:17" s="2" customFormat="1" ht="14.25">
      <c r="A15" s="28">
        <v>12</v>
      </c>
      <c r="B15" s="26" t="s">
        <v>62</v>
      </c>
      <c r="C15" s="7" t="s">
        <v>15</v>
      </c>
      <c r="D15" s="49">
        <v>2</v>
      </c>
      <c r="E15" s="47" t="s">
        <v>103</v>
      </c>
      <c r="F15" s="48">
        <v>5</v>
      </c>
      <c r="G15" s="46">
        <v>1</v>
      </c>
      <c r="H15" s="47" t="s">
        <v>217</v>
      </c>
      <c r="I15" s="48">
        <v>7</v>
      </c>
      <c r="J15" s="46"/>
      <c r="K15" s="47"/>
      <c r="L15" s="48"/>
      <c r="M15" s="46">
        <v>2</v>
      </c>
      <c r="N15" s="47" t="s">
        <v>317</v>
      </c>
      <c r="O15" s="48">
        <v>5</v>
      </c>
      <c r="P15" s="25">
        <f t="shared" si="0"/>
        <v>17</v>
      </c>
      <c r="Q15" s="48">
        <f>SUM(O15,I15,F15)</f>
        <v>17</v>
      </c>
    </row>
    <row r="16" spans="1:17" s="2" customFormat="1" ht="14.25">
      <c r="A16" s="28">
        <v>13</v>
      </c>
      <c r="B16" s="26" t="s">
        <v>56</v>
      </c>
      <c r="C16" s="7" t="s">
        <v>21</v>
      </c>
      <c r="D16" s="49">
        <v>1</v>
      </c>
      <c r="E16" s="47" t="s">
        <v>97</v>
      </c>
      <c r="F16" s="48">
        <v>7</v>
      </c>
      <c r="G16" s="46">
        <v>2</v>
      </c>
      <c r="H16" s="47" t="s">
        <v>218</v>
      </c>
      <c r="I16" s="48">
        <v>5</v>
      </c>
      <c r="J16" s="25">
        <v>3</v>
      </c>
      <c r="K16" s="3" t="s">
        <v>421</v>
      </c>
      <c r="L16" s="27">
        <v>4</v>
      </c>
      <c r="M16" s="46">
        <v>3</v>
      </c>
      <c r="N16" s="47" t="s">
        <v>335</v>
      </c>
      <c r="O16" s="48">
        <v>4</v>
      </c>
      <c r="P16" s="25">
        <f t="shared" si="0"/>
        <v>20</v>
      </c>
      <c r="Q16" s="48">
        <f>SUM(F16,I16,O16)</f>
        <v>16</v>
      </c>
    </row>
    <row r="17" spans="1:17" s="2" customFormat="1" ht="14.25">
      <c r="A17" s="28">
        <v>14</v>
      </c>
      <c r="B17" s="26" t="s">
        <v>30</v>
      </c>
      <c r="C17" s="7" t="s">
        <v>35</v>
      </c>
      <c r="D17" s="49">
        <v>2</v>
      </c>
      <c r="E17" s="47" t="s">
        <v>39</v>
      </c>
      <c r="F17" s="48">
        <v>5</v>
      </c>
      <c r="G17" s="46">
        <v>2</v>
      </c>
      <c r="H17" s="47" t="s">
        <v>207</v>
      </c>
      <c r="I17" s="48">
        <v>5</v>
      </c>
      <c r="J17" s="46">
        <v>2</v>
      </c>
      <c r="K17" s="47" t="s">
        <v>422</v>
      </c>
      <c r="L17" s="48">
        <v>5</v>
      </c>
      <c r="M17" s="25">
        <v>3</v>
      </c>
      <c r="N17" s="3" t="s">
        <v>323</v>
      </c>
      <c r="O17" s="27">
        <v>4</v>
      </c>
      <c r="P17" s="25">
        <f t="shared" si="0"/>
        <v>19</v>
      </c>
      <c r="Q17" s="48">
        <f>SUM(L17,I17,F17)</f>
        <v>15</v>
      </c>
    </row>
    <row r="18" spans="1:17" s="2" customFormat="1" ht="14.25">
      <c r="A18" s="28">
        <v>15</v>
      </c>
      <c r="B18" s="26" t="s">
        <v>51</v>
      </c>
      <c r="C18" s="7" t="s">
        <v>80</v>
      </c>
      <c r="D18" s="49">
        <v>2</v>
      </c>
      <c r="E18" s="47" t="s">
        <v>92</v>
      </c>
      <c r="F18" s="48">
        <v>5</v>
      </c>
      <c r="G18" s="25">
        <v>3</v>
      </c>
      <c r="H18" s="3" t="s">
        <v>213</v>
      </c>
      <c r="I18" s="27">
        <v>4</v>
      </c>
      <c r="J18" s="46">
        <v>2</v>
      </c>
      <c r="K18" s="47" t="s">
        <v>423</v>
      </c>
      <c r="L18" s="48">
        <v>5</v>
      </c>
      <c r="M18" s="46">
        <v>2</v>
      </c>
      <c r="N18" s="47" t="s">
        <v>313</v>
      </c>
      <c r="O18" s="48">
        <v>5</v>
      </c>
      <c r="P18" s="25">
        <f t="shared" si="0"/>
        <v>19</v>
      </c>
      <c r="Q18" s="48">
        <f>SUM(O18,L18,F18)</f>
        <v>15</v>
      </c>
    </row>
    <row r="19" spans="1:17" s="2" customFormat="1" ht="14.25">
      <c r="A19" s="28">
        <v>16</v>
      </c>
      <c r="B19" s="26" t="s">
        <v>75</v>
      </c>
      <c r="C19" s="7" t="s">
        <v>21</v>
      </c>
      <c r="D19" s="26">
        <v>3</v>
      </c>
      <c r="E19" s="3" t="s">
        <v>117</v>
      </c>
      <c r="F19" s="27">
        <v>4</v>
      </c>
      <c r="G19" s="46">
        <v>3</v>
      </c>
      <c r="H19" s="47" t="s">
        <v>229</v>
      </c>
      <c r="I19" s="48">
        <v>4</v>
      </c>
      <c r="J19" s="46">
        <v>3</v>
      </c>
      <c r="K19" s="47" t="s">
        <v>425</v>
      </c>
      <c r="L19" s="48">
        <v>4</v>
      </c>
      <c r="M19" s="46">
        <v>1</v>
      </c>
      <c r="N19" s="47" t="s">
        <v>326</v>
      </c>
      <c r="O19" s="48">
        <v>7</v>
      </c>
      <c r="P19" s="25">
        <f t="shared" si="0"/>
        <v>19</v>
      </c>
      <c r="Q19" s="48">
        <f>SUM(O19,L19,I19)</f>
        <v>15</v>
      </c>
    </row>
    <row r="20" spans="1:17" s="2" customFormat="1" ht="14.25">
      <c r="A20" s="28">
        <v>17</v>
      </c>
      <c r="B20" s="26" t="s">
        <v>71</v>
      </c>
      <c r="C20" s="7" t="s">
        <v>81</v>
      </c>
      <c r="D20" s="26">
        <v>4</v>
      </c>
      <c r="E20" s="3" t="s">
        <v>115</v>
      </c>
      <c r="F20" s="27">
        <v>3</v>
      </c>
      <c r="G20" s="46">
        <v>3</v>
      </c>
      <c r="H20" s="47" t="s">
        <v>236</v>
      </c>
      <c r="I20" s="48">
        <v>4</v>
      </c>
      <c r="J20" s="46">
        <v>2</v>
      </c>
      <c r="K20" s="47" t="s">
        <v>424</v>
      </c>
      <c r="L20" s="48">
        <v>5</v>
      </c>
      <c r="M20" s="46">
        <v>2</v>
      </c>
      <c r="N20" s="47" t="s">
        <v>327</v>
      </c>
      <c r="O20" s="48">
        <v>5</v>
      </c>
      <c r="P20" s="25">
        <f>SUM(F20,I20,L20,O20)</f>
        <v>17</v>
      </c>
      <c r="Q20" s="48">
        <f>SUM(O20,L20,I20)</f>
        <v>14</v>
      </c>
    </row>
    <row r="21" spans="1:17" s="2" customFormat="1" ht="14.25" customHeight="1" thickBot="1">
      <c r="A21" s="38">
        <v>18</v>
      </c>
      <c r="B21" s="39" t="s">
        <v>46</v>
      </c>
      <c r="C21" s="64" t="s">
        <v>35</v>
      </c>
      <c r="D21" s="56">
        <v>3</v>
      </c>
      <c r="E21" s="55" t="s">
        <v>87</v>
      </c>
      <c r="F21" s="52">
        <v>4</v>
      </c>
      <c r="G21" s="40">
        <v>4</v>
      </c>
      <c r="H21" s="41" t="s">
        <v>220</v>
      </c>
      <c r="I21" s="42">
        <v>3</v>
      </c>
      <c r="J21" s="54">
        <v>3</v>
      </c>
      <c r="K21" s="55" t="s">
        <v>426</v>
      </c>
      <c r="L21" s="52">
        <v>4</v>
      </c>
      <c r="M21" s="54">
        <v>2</v>
      </c>
      <c r="N21" s="55" t="s">
        <v>302</v>
      </c>
      <c r="O21" s="52">
        <v>5</v>
      </c>
      <c r="P21" s="40">
        <f t="shared" si="0"/>
        <v>16</v>
      </c>
      <c r="Q21" s="52">
        <f>SUM(O21,L21,F21)</f>
        <v>13</v>
      </c>
    </row>
    <row r="22" spans="1:17" s="2" customFormat="1" ht="15" thickTop="1">
      <c r="A22" s="10">
        <v>19</v>
      </c>
      <c r="B22" s="26" t="s">
        <v>299</v>
      </c>
      <c r="C22" s="7" t="s">
        <v>79</v>
      </c>
      <c r="D22" s="49">
        <v>3</v>
      </c>
      <c r="E22" s="47" t="s">
        <v>109</v>
      </c>
      <c r="F22" s="48">
        <v>4</v>
      </c>
      <c r="G22" s="46">
        <v>2</v>
      </c>
      <c r="H22" s="47" t="s">
        <v>228</v>
      </c>
      <c r="I22" s="48">
        <v>5</v>
      </c>
      <c r="J22" s="46">
        <v>3</v>
      </c>
      <c r="K22" s="47" t="s">
        <v>352</v>
      </c>
      <c r="L22" s="48">
        <v>4</v>
      </c>
      <c r="M22" s="25">
        <v>4</v>
      </c>
      <c r="N22" s="3" t="s">
        <v>304</v>
      </c>
      <c r="O22" s="27">
        <v>3</v>
      </c>
      <c r="P22" s="25">
        <f t="shared" si="0"/>
        <v>16</v>
      </c>
      <c r="Q22" s="48">
        <f>SUM(L22,I22,F22)</f>
        <v>13</v>
      </c>
    </row>
    <row r="23" spans="1:17" s="2" customFormat="1" ht="14.25">
      <c r="A23" s="26">
        <v>20</v>
      </c>
      <c r="B23" s="26" t="s">
        <v>63</v>
      </c>
      <c r="C23" s="7" t="s">
        <v>36</v>
      </c>
      <c r="D23" s="26">
        <v>3</v>
      </c>
      <c r="E23" s="3" t="s">
        <v>104</v>
      </c>
      <c r="F23" s="27">
        <v>4</v>
      </c>
      <c r="G23" s="46">
        <v>3</v>
      </c>
      <c r="H23" s="47" t="s">
        <v>224</v>
      </c>
      <c r="I23" s="48">
        <v>4</v>
      </c>
      <c r="J23" s="46">
        <v>3</v>
      </c>
      <c r="K23" s="47" t="s">
        <v>427</v>
      </c>
      <c r="L23" s="48">
        <v>4</v>
      </c>
      <c r="M23" s="46">
        <v>3</v>
      </c>
      <c r="N23" s="47" t="s">
        <v>309</v>
      </c>
      <c r="O23" s="48">
        <v>4</v>
      </c>
      <c r="P23" s="25">
        <f t="shared" si="0"/>
        <v>16</v>
      </c>
      <c r="Q23" s="48">
        <f>SUM(O23,L23,I23)</f>
        <v>12</v>
      </c>
    </row>
    <row r="24" spans="1:17" s="2" customFormat="1" ht="14.25">
      <c r="A24" s="26">
        <v>21</v>
      </c>
      <c r="B24" s="26" t="s">
        <v>76</v>
      </c>
      <c r="C24" s="7" t="s">
        <v>444</v>
      </c>
      <c r="D24" s="26">
        <v>4</v>
      </c>
      <c r="E24" s="3" t="s">
        <v>118</v>
      </c>
      <c r="F24" s="27">
        <v>3</v>
      </c>
      <c r="G24" s="46">
        <v>4</v>
      </c>
      <c r="H24" s="47" t="s">
        <v>230</v>
      </c>
      <c r="I24" s="48">
        <v>3</v>
      </c>
      <c r="J24" s="46">
        <v>4</v>
      </c>
      <c r="K24" s="47" t="s">
        <v>429</v>
      </c>
      <c r="L24" s="48">
        <v>3</v>
      </c>
      <c r="M24" s="46">
        <v>2</v>
      </c>
      <c r="N24" s="47" t="s">
        <v>308</v>
      </c>
      <c r="O24" s="48">
        <v>5</v>
      </c>
      <c r="P24" s="25">
        <f>SUM(F24,I24,L24,O24)</f>
        <v>14</v>
      </c>
      <c r="Q24" s="48">
        <f>SUM(O24,L24,I24)</f>
        <v>11</v>
      </c>
    </row>
    <row r="25" spans="1:17" s="2" customFormat="1" ht="14.25">
      <c r="A25" s="26">
        <v>22</v>
      </c>
      <c r="B25" s="26" t="s">
        <v>31</v>
      </c>
      <c r="C25" s="7" t="s">
        <v>23</v>
      </c>
      <c r="D25" s="49">
        <v>3</v>
      </c>
      <c r="E25" s="47" t="s">
        <v>40</v>
      </c>
      <c r="F25" s="48">
        <v>4</v>
      </c>
      <c r="G25" s="46">
        <v>3</v>
      </c>
      <c r="H25" s="47" t="s">
        <v>208</v>
      </c>
      <c r="I25" s="48">
        <v>4</v>
      </c>
      <c r="J25" s="46">
        <v>4</v>
      </c>
      <c r="K25" s="47" t="s">
        <v>428</v>
      </c>
      <c r="L25" s="48">
        <v>3</v>
      </c>
      <c r="M25" s="25"/>
      <c r="N25" s="3"/>
      <c r="O25" s="27"/>
      <c r="P25" s="25">
        <f t="shared" si="0"/>
        <v>11</v>
      </c>
      <c r="Q25" s="48">
        <v>11</v>
      </c>
    </row>
    <row r="26" spans="1:17" s="2" customFormat="1" ht="14.25">
      <c r="A26" s="26">
        <v>23</v>
      </c>
      <c r="B26" s="26" t="s">
        <v>18</v>
      </c>
      <c r="C26" s="7" t="s">
        <v>22</v>
      </c>
      <c r="D26" s="49">
        <v>3</v>
      </c>
      <c r="E26" s="47" t="s">
        <v>25</v>
      </c>
      <c r="F26" s="48">
        <v>4</v>
      </c>
      <c r="G26" s="46">
        <v>4</v>
      </c>
      <c r="H26" s="47" t="s">
        <v>203</v>
      </c>
      <c r="I26" s="48">
        <v>3</v>
      </c>
      <c r="J26" s="46"/>
      <c r="K26" s="47"/>
      <c r="L26" s="48"/>
      <c r="M26" s="46">
        <v>4</v>
      </c>
      <c r="N26" s="47" t="s">
        <v>336</v>
      </c>
      <c r="O26" s="48">
        <v>3</v>
      </c>
      <c r="P26" s="25">
        <f t="shared" si="0"/>
        <v>10</v>
      </c>
      <c r="Q26" s="48">
        <v>10</v>
      </c>
    </row>
    <row r="27" spans="1:17" s="2" customFormat="1" ht="14.25">
      <c r="A27" s="26">
        <v>24</v>
      </c>
      <c r="B27" s="26" t="s">
        <v>58</v>
      </c>
      <c r="C27" s="7" t="s">
        <v>37</v>
      </c>
      <c r="D27" s="49">
        <v>3</v>
      </c>
      <c r="E27" s="47" t="s">
        <v>99</v>
      </c>
      <c r="F27" s="48">
        <v>4</v>
      </c>
      <c r="G27" s="46">
        <v>4</v>
      </c>
      <c r="H27" s="47" t="s">
        <v>225</v>
      </c>
      <c r="I27" s="48">
        <v>3</v>
      </c>
      <c r="J27" s="46"/>
      <c r="K27" s="47"/>
      <c r="L27" s="48"/>
      <c r="M27" s="46">
        <v>4</v>
      </c>
      <c r="N27" s="47" t="s">
        <v>310</v>
      </c>
      <c r="O27" s="48">
        <v>3</v>
      </c>
      <c r="P27" s="25">
        <f t="shared" si="0"/>
        <v>10</v>
      </c>
      <c r="Q27" s="48">
        <v>10</v>
      </c>
    </row>
    <row r="28" spans="1:17" s="2" customFormat="1" ht="14.25">
      <c r="A28" s="26">
        <v>25</v>
      </c>
      <c r="B28" s="26" t="s">
        <v>70</v>
      </c>
      <c r="C28" s="7" t="s">
        <v>21</v>
      </c>
      <c r="D28" s="49">
        <v>3</v>
      </c>
      <c r="E28" s="47" t="s">
        <v>114</v>
      </c>
      <c r="F28" s="48">
        <v>4</v>
      </c>
      <c r="G28" s="46"/>
      <c r="H28" s="47"/>
      <c r="I28" s="48"/>
      <c r="J28" s="46">
        <v>5</v>
      </c>
      <c r="K28" s="47" t="s">
        <v>430</v>
      </c>
      <c r="L28" s="48">
        <v>2</v>
      </c>
      <c r="M28" s="46">
        <v>3</v>
      </c>
      <c r="N28" s="47" t="s">
        <v>303</v>
      </c>
      <c r="O28" s="48">
        <v>4</v>
      </c>
      <c r="P28" s="25">
        <f t="shared" si="0"/>
        <v>10</v>
      </c>
      <c r="Q28" s="48">
        <f>SUM(O28,L28,F28)</f>
        <v>10</v>
      </c>
    </row>
    <row r="29" spans="1:17" s="2" customFormat="1" ht="14.25">
      <c r="A29" s="26">
        <v>26</v>
      </c>
      <c r="B29" s="26" t="s">
        <v>19</v>
      </c>
      <c r="C29" s="7" t="s">
        <v>15</v>
      </c>
      <c r="D29" s="49">
        <v>4</v>
      </c>
      <c r="E29" s="47" t="s">
        <v>26</v>
      </c>
      <c r="F29" s="48">
        <v>3</v>
      </c>
      <c r="G29" s="46">
        <v>4</v>
      </c>
      <c r="H29" s="47" t="s">
        <v>237</v>
      </c>
      <c r="I29" s="48">
        <v>3</v>
      </c>
      <c r="J29" s="46">
        <v>4</v>
      </c>
      <c r="K29" s="47" t="s">
        <v>431</v>
      </c>
      <c r="L29" s="48">
        <v>3</v>
      </c>
      <c r="M29" s="25">
        <v>5</v>
      </c>
      <c r="N29" s="3" t="s">
        <v>311</v>
      </c>
      <c r="O29" s="27">
        <v>2</v>
      </c>
      <c r="P29" s="25">
        <f t="shared" si="0"/>
        <v>11</v>
      </c>
      <c r="Q29" s="48">
        <f>SUM(L29,I29,F29)</f>
        <v>9</v>
      </c>
    </row>
    <row r="30" spans="1:17" s="2" customFormat="1" ht="14.25">
      <c r="A30" s="26">
        <v>27</v>
      </c>
      <c r="B30" s="26" t="s">
        <v>54</v>
      </c>
      <c r="C30" s="7" t="s">
        <v>35</v>
      </c>
      <c r="D30" s="26">
        <v>5</v>
      </c>
      <c r="E30" s="3" t="s">
        <v>95</v>
      </c>
      <c r="F30" s="27">
        <v>2</v>
      </c>
      <c r="G30" s="46">
        <v>5</v>
      </c>
      <c r="H30" s="47" t="s">
        <v>226</v>
      </c>
      <c r="I30" s="48">
        <v>2</v>
      </c>
      <c r="J30" s="46">
        <v>3</v>
      </c>
      <c r="K30" s="47" t="s">
        <v>432</v>
      </c>
      <c r="L30" s="48">
        <v>4</v>
      </c>
      <c r="M30" s="46">
        <v>4</v>
      </c>
      <c r="N30" s="47" t="s">
        <v>315</v>
      </c>
      <c r="O30" s="48">
        <v>3</v>
      </c>
      <c r="P30" s="25">
        <f>SUM(F30,I30,L30,O30)</f>
        <v>11</v>
      </c>
      <c r="Q30" s="48">
        <f>SUM(O30,L30,I30)</f>
        <v>9</v>
      </c>
    </row>
    <row r="31" spans="1:17" s="2" customFormat="1" ht="14.25">
      <c r="A31" s="26">
        <v>28</v>
      </c>
      <c r="B31" s="26" t="s">
        <v>60</v>
      </c>
      <c r="C31" s="7" t="s">
        <v>37</v>
      </c>
      <c r="D31" s="26">
        <v>5</v>
      </c>
      <c r="E31" s="3" t="s">
        <v>101</v>
      </c>
      <c r="F31" s="27">
        <v>2</v>
      </c>
      <c r="G31" s="46">
        <v>5</v>
      </c>
      <c r="H31" s="47" t="s">
        <v>221</v>
      </c>
      <c r="I31" s="48">
        <v>2</v>
      </c>
      <c r="J31" s="46">
        <v>4</v>
      </c>
      <c r="K31" s="47" t="s">
        <v>366</v>
      </c>
      <c r="L31" s="48">
        <v>3</v>
      </c>
      <c r="M31" s="46">
        <v>3</v>
      </c>
      <c r="N31" s="47" t="s">
        <v>314</v>
      </c>
      <c r="O31" s="48">
        <v>4</v>
      </c>
      <c r="P31" s="25">
        <f>SUM(F31,I31,L31,O31)</f>
        <v>11</v>
      </c>
      <c r="Q31" s="48">
        <f>SUM(O31,L31,I31)</f>
        <v>9</v>
      </c>
    </row>
    <row r="32" spans="1:17" s="2" customFormat="1" ht="14.25">
      <c r="A32" s="26">
        <v>29</v>
      </c>
      <c r="B32" s="26" t="s">
        <v>52</v>
      </c>
      <c r="C32" s="7" t="s">
        <v>23</v>
      </c>
      <c r="D32" s="49">
        <v>3</v>
      </c>
      <c r="E32" s="47" t="s">
        <v>93</v>
      </c>
      <c r="F32" s="48">
        <v>4</v>
      </c>
      <c r="G32" s="46">
        <v>4</v>
      </c>
      <c r="H32" s="47" t="s">
        <v>214</v>
      </c>
      <c r="I32" s="48">
        <v>3</v>
      </c>
      <c r="J32" s="46">
        <v>5</v>
      </c>
      <c r="K32" s="47" t="s">
        <v>425</v>
      </c>
      <c r="L32" s="48">
        <v>2</v>
      </c>
      <c r="M32" s="25"/>
      <c r="N32" s="3"/>
      <c r="O32" s="27"/>
      <c r="P32" s="25">
        <f t="shared" si="0"/>
        <v>9</v>
      </c>
      <c r="Q32" s="48">
        <v>9</v>
      </c>
    </row>
    <row r="33" spans="1:17" s="2" customFormat="1" ht="14.25">
      <c r="A33" s="26">
        <v>30</v>
      </c>
      <c r="B33" s="26" t="s">
        <v>17</v>
      </c>
      <c r="C33" s="7" t="s">
        <v>21</v>
      </c>
      <c r="D33" s="49">
        <v>2</v>
      </c>
      <c r="E33" s="47" t="s">
        <v>24</v>
      </c>
      <c r="F33" s="48">
        <v>5</v>
      </c>
      <c r="G33" s="46"/>
      <c r="H33" s="47"/>
      <c r="I33" s="48"/>
      <c r="J33" s="46">
        <v>5</v>
      </c>
      <c r="K33" s="47" t="s">
        <v>433</v>
      </c>
      <c r="L33" s="48">
        <v>2</v>
      </c>
      <c r="M33" s="46">
        <v>5</v>
      </c>
      <c r="N33" s="47" t="s">
        <v>443</v>
      </c>
      <c r="O33" s="48">
        <v>2</v>
      </c>
      <c r="P33" s="25">
        <f t="shared" si="0"/>
        <v>9</v>
      </c>
      <c r="Q33" s="48">
        <v>9</v>
      </c>
    </row>
    <row r="34" spans="1:17" s="2" customFormat="1" ht="14.25">
      <c r="A34" s="26">
        <v>31</v>
      </c>
      <c r="B34" s="26" t="s">
        <v>33</v>
      </c>
      <c r="C34" s="7" t="s">
        <v>37</v>
      </c>
      <c r="D34" s="49">
        <v>6</v>
      </c>
      <c r="E34" s="47" t="s">
        <v>43</v>
      </c>
      <c r="F34" s="48">
        <v>1</v>
      </c>
      <c r="G34" s="46">
        <v>3</v>
      </c>
      <c r="H34" s="47" t="s">
        <v>202</v>
      </c>
      <c r="I34" s="48">
        <v>4</v>
      </c>
      <c r="J34" s="46"/>
      <c r="K34" s="47"/>
      <c r="L34" s="48"/>
      <c r="M34" s="46">
        <v>3</v>
      </c>
      <c r="N34" s="47" t="s">
        <v>318</v>
      </c>
      <c r="O34" s="48">
        <v>4</v>
      </c>
      <c r="P34" s="25">
        <f t="shared" si="0"/>
        <v>9</v>
      </c>
      <c r="Q34" s="48">
        <v>9</v>
      </c>
    </row>
    <row r="35" spans="1:17" s="2" customFormat="1" ht="14.25">
      <c r="A35" s="26">
        <v>32</v>
      </c>
      <c r="B35" s="26" t="s">
        <v>59</v>
      </c>
      <c r="C35" s="7" t="s">
        <v>79</v>
      </c>
      <c r="D35" s="49">
        <v>4</v>
      </c>
      <c r="E35" s="47" t="s">
        <v>100</v>
      </c>
      <c r="F35" s="48">
        <v>3</v>
      </c>
      <c r="G35" s="46"/>
      <c r="H35" s="47"/>
      <c r="I35" s="48"/>
      <c r="J35" s="46">
        <v>5</v>
      </c>
      <c r="K35" s="47" t="s">
        <v>434</v>
      </c>
      <c r="L35" s="48">
        <v>2</v>
      </c>
      <c r="M35" s="46">
        <v>3</v>
      </c>
      <c r="N35" s="47" t="s">
        <v>328</v>
      </c>
      <c r="O35" s="48">
        <v>4</v>
      </c>
      <c r="P35" s="25">
        <f t="shared" si="0"/>
        <v>9</v>
      </c>
      <c r="Q35" s="48">
        <v>9</v>
      </c>
    </row>
    <row r="36" spans="1:17" s="2" customFormat="1" ht="14.25">
      <c r="A36" s="26">
        <v>33</v>
      </c>
      <c r="B36" s="26" t="s">
        <v>53</v>
      </c>
      <c r="C36" s="7" t="s">
        <v>21</v>
      </c>
      <c r="D36" s="49">
        <v>4</v>
      </c>
      <c r="E36" s="47" t="s">
        <v>94</v>
      </c>
      <c r="F36" s="48">
        <v>3</v>
      </c>
      <c r="G36" s="25">
        <v>5</v>
      </c>
      <c r="H36" s="3" t="s">
        <v>215</v>
      </c>
      <c r="I36" s="27">
        <v>2</v>
      </c>
      <c r="J36" s="46">
        <v>5</v>
      </c>
      <c r="K36" s="47" t="s">
        <v>437</v>
      </c>
      <c r="L36" s="48">
        <v>2</v>
      </c>
      <c r="M36" s="46">
        <v>4</v>
      </c>
      <c r="N36" s="47" t="s">
        <v>319</v>
      </c>
      <c r="O36" s="48">
        <v>3</v>
      </c>
      <c r="P36" s="25">
        <f>SUM(F36,I36,L36,O36)</f>
        <v>10</v>
      </c>
      <c r="Q36" s="48">
        <f>SUM(O36,F36,L36)</f>
        <v>8</v>
      </c>
    </row>
    <row r="37" spans="1:17" s="2" customFormat="1" ht="14.25">
      <c r="A37" s="26">
        <v>34</v>
      </c>
      <c r="B37" s="26" t="s">
        <v>47</v>
      </c>
      <c r="C37" s="7" t="s">
        <v>23</v>
      </c>
      <c r="D37" s="49">
        <v>4</v>
      </c>
      <c r="E37" s="47" t="s">
        <v>88</v>
      </c>
      <c r="F37" s="48">
        <v>3</v>
      </c>
      <c r="G37" s="46">
        <v>5</v>
      </c>
      <c r="H37" s="47" t="s">
        <v>210</v>
      </c>
      <c r="I37" s="48">
        <v>2</v>
      </c>
      <c r="J37" s="46">
        <v>4</v>
      </c>
      <c r="K37" s="47" t="s">
        <v>435</v>
      </c>
      <c r="L37" s="48">
        <v>3</v>
      </c>
      <c r="M37" s="25"/>
      <c r="N37" s="3"/>
      <c r="O37" s="27"/>
      <c r="P37" s="25">
        <f t="shared" si="0"/>
        <v>8</v>
      </c>
      <c r="Q37" s="48">
        <v>8</v>
      </c>
    </row>
    <row r="38" spans="1:17" s="2" customFormat="1" ht="14.25">
      <c r="A38" s="26">
        <v>35</v>
      </c>
      <c r="B38" s="26" t="s">
        <v>67</v>
      </c>
      <c r="C38" s="7" t="s">
        <v>82</v>
      </c>
      <c r="D38" s="49">
        <v>4</v>
      </c>
      <c r="E38" s="47" t="s">
        <v>110</v>
      </c>
      <c r="F38" s="48">
        <v>3</v>
      </c>
      <c r="G38" s="46">
        <v>5</v>
      </c>
      <c r="H38" s="47" t="s">
        <v>231</v>
      </c>
      <c r="I38" s="48">
        <v>2</v>
      </c>
      <c r="J38" s="46">
        <v>4</v>
      </c>
      <c r="K38" s="47" t="s">
        <v>436</v>
      </c>
      <c r="L38" s="48">
        <v>3</v>
      </c>
      <c r="M38" s="25"/>
      <c r="N38" s="3"/>
      <c r="O38" s="27"/>
      <c r="P38" s="25">
        <f t="shared" si="0"/>
        <v>8</v>
      </c>
      <c r="Q38" s="48">
        <v>8</v>
      </c>
    </row>
    <row r="39" spans="1:17" s="2" customFormat="1" ht="14.25">
      <c r="A39" s="26">
        <v>36</v>
      </c>
      <c r="B39" s="26" t="s">
        <v>378</v>
      </c>
      <c r="C39" s="7" t="s">
        <v>21</v>
      </c>
      <c r="D39" s="49">
        <v>6</v>
      </c>
      <c r="E39" s="47" t="s">
        <v>28</v>
      </c>
      <c r="F39" s="48">
        <v>1</v>
      </c>
      <c r="G39" s="46">
        <v>4</v>
      </c>
      <c r="H39" s="47" t="s">
        <v>209</v>
      </c>
      <c r="I39" s="48">
        <v>3</v>
      </c>
      <c r="J39" s="46">
        <v>4</v>
      </c>
      <c r="K39" s="47" t="s">
        <v>438</v>
      </c>
      <c r="L39" s="48">
        <v>3</v>
      </c>
      <c r="M39" s="25"/>
      <c r="N39" s="3"/>
      <c r="O39" s="27"/>
      <c r="P39" s="25">
        <f t="shared" si="0"/>
        <v>7</v>
      </c>
      <c r="Q39" s="48">
        <v>7</v>
      </c>
    </row>
    <row r="40" spans="1:17" s="2" customFormat="1" ht="14.25">
      <c r="A40" s="26">
        <v>37</v>
      </c>
      <c r="B40" s="26" t="s">
        <v>77</v>
      </c>
      <c r="C40" s="7" t="s">
        <v>37</v>
      </c>
      <c r="D40" s="49">
        <v>5</v>
      </c>
      <c r="E40" s="47" t="s">
        <v>119</v>
      </c>
      <c r="F40" s="48">
        <v>2</v>
      </c>
      <c r="G40" s="46">
        <v>6</v>
      </c>
      <c r="H40" s="47" t="s">
        <v>216</v>
      </c>
      <c r="I40" s="48">
        <v>1</v>
      </c>
      <c r="J40" s="25">
        <v>6</v>
      </c>
      <c r="K40" s="3" t="s">
        <v>439</v>
      </c>
      <c r="L40" s="27">
        <v>1</v>
      </c>
      <c r="M40" s="46">
        <v>4</v>
      </c>
      <c r="N40" s="47" t="s">
        <v>324</v>
      </c>
      <c r="O40" s="48">
        <v>3</v>
      </c>
      <c r="P40" s="25">
        <f>SUM(F40,I40,L40,O40)</f>
        <v>7</v>
      </c>
      <c r="Q40" s="48">
        <f>SUM(O40,F40,I40)</f>
        <v>6</v>
      </c>
    </row>
    <row r="41" spans="1:17" s="2" customFormat="1" ht="14.25">
      <c r="A41" s="26">
        <v>38</v>
      </c>
      <c r="B41" s="26" t="s">
        <v>68</v>
      </c>
      <c r="C41" s="7" t="s">
        <v>83</v>
      </c>
      <c r="D41" s="49">
        <v>5</v>
      </c>
      <c r="E41" s="47" t="s">
        <v>111</v>
      </c>
      <c r="F41" s="48">
        <v>2</v>
      </c>
      <c r="G41" s="46">
        <v>3</v>
      </c>
      <c r="H41" s="47" t="s">
        <v>219</v>
      </c>
      <c r="I41" s="48">
        <v>4</v>
      </c>
      <c r="J41" s="25"/>
      <c r="K41" s="3"/>
      <c r="L41" s="27"/>
      <c r="M41" s="25"/>
      <c r="N41" s="3"/>
      <c r="O41" s="27"/>
      <c r="P41" s="25">
        <f t="shared" si="0"/>
        <v>6</v>
      </c>
      <c r="Q41" s="48">
        <v>6</v>
      </c>
    </row>
    <row r="42" spans="1:17" s="2" customFormat="1" ht="14.25">
      <c r="A42" s="26">
        <v>39</v>
      </c>
      <c r="B42" s="26" t="s">
        <v>238</v>
      </c>
      <c r="C42" s="7" t="s">
        <v>294</v>
      </c>
      <c r="D42" s="26"/>
      <c r="E42" s="3"/>
      <c r="F42" s="27"/>
      <c r="G42" s="46">
        <v>5</v>
      </c>
      <c r="H42" s="47" t="s">
        <v>239</v>
      </c>
      <c r="I42" s="48">
        <v>2</v>
      </c>
      <c r="J42" s="46">
        <v>5</v>
      </c>
      <c r="K42" s="47" t="s">
        <v>440</v>
      </c>
      <c r="L42" s="48">
        <v>2</v>
      </c>
      <c r="M42" s="46">
        <v>5</v>
      </c>
      <c r="N42" s="47" t="s">
        <v>325</v>
      </c>
      <c r="O42" s="48">
        <v>2</v>
      </c>
      <c r="P42" s="25">
        <f t="shared" si="0"/>
        <v>6</v>
      </c>
      <c r="Q42" s="48">
        <v>6</v>
      </c>
    </row>
    <row r="43" spans="1:17" s="2" customFormat="1" ht="14.25">
      <c r="A43" s="26">
        <v>40</v>
      </c>
      <c r="B43" s="26" t="s">
        <v>45</v>
      </c>
      <c r="C43" s="7" t="s">
        <v>23</v>
      </c>
      <c r="D43" s="49">
        <v>2</v>
      </c>
      <c r="E43" s="47" t="s">
        <v>86</v>
      </c>
      <c r="F43" s="48">
        <v>5</v>
      </c>
      <c r="G43" s="25"/>
      <c r="H43" s="3"/>
      <c r="I43" s="27"/>
      <c r="J43" s="25"/>
      <c r="K43" s="3"/>
      <c r="L43" s="27"/>
      <c r="M43" s="25"/>
      <c r="N43" s="3"/>
      <c r="O43" s="27"/>
      <c r="P43" s="25">
        <f t="shared" si="0"/>
        <v>5</v>
      </c>
      <c r="Q43" s="48">
        <v>5</v>
      </c>
    </row>
    <row r="44" spans="1:17" s="2" customFormat="1" ht="14.25">
      <c r="A44" s="26">
        <v>41</v>
      </c>
      <c r="B44" s="26" t="s">
        <v>57</v>
      </c>
      <c r="C44" s="7" t="s">
        <v>23</v>
      </c>
      <c r="D44" s="49">
        <v>2</v>
      </c>
      <c r="E44" s="47" t="s">
        <v>98</v>
      </c>
      <c r="F44" s="48">
        <v>5</v>
      </c>
      <c r="G44" s="25"/>
      <c r="H44" s="3"/>
      <c r="I44" s="27"/>
      <c r="J44" s="25"/>
      <c r="K44" s="3"/>
      <c r="L44" s="27"/>
      <c r="M44" s="25"/>
      <c r="N44" s="3"/>
      <c r="O44" s="27"/>
      <c r="P44" s="25">
        <f t="shared" si="0"/>
        <v>5</v>
      </c>
      <c r="Q44" s="48">
        <v>5</v>
      </c>
    </row>
    <row r="45" spans="1:17" s="2" customFormat="1" ht="14.25">
      <c r="A45" s="26">
        <v>42</v>
      </c>
      <c r="B45" s="26" t="s">
        <v>204</v>
      </c>
      <c r="C45" s="7" t="s">
        <v>21</v>
      </c>
      <c r="D45" s="26"/>
      <c r="E45" s="3"/>
      <c r="F45" s="27"/>
      <c r="G45" s="46">
        <v>5</v>
      </c>
      <c r="H45" s="47" t="s">
        <v>205</v>
      </c>
      <c r="I45" s="48">
        <v>2</v>
      </c>
      <c r="J45" s="46">
        <v>6</v>
      </c>
      <c r="K45" s="47" t="s">
        <v>441</v>
      </c>
      <c r="L45" s="48">
        <v>1</v>
      </c>
      <c r="M45" s="46">
        <v>5</v>
      </c>
      <c r="N45" s="47" t="s">
        <v>368</v>
      </c>
      <c r="O45" s="48">
        <v>2</v>
      </c>
      <c r="P45" s="25">
        <f t="shared" si="0"/>
        <v>5</v>
      </c>
      <c r="Q45" s="48">
        <v>5</v>
      </c>
    </row>
    <row r="46" spans="1:17" s="2" customFormat="1" ht="14.25">
      <c r="A46" s="26">
        <v>43</v>
      </c>
      <c r="B46" s="26" t="s">
        <v>232</v>
      </c>
      <c r="C46" s="7" t="s">
        <v>79</v>
      </c>
      <c r="D46" s="26"/>
      <c r="E46" s="3"/>
      <c r="F46" s="27"/>
      <c r="G46" s="46">
        <v>6</v>
      </c>
      <c r="H46" s="47" t="s">
        <v>233</v>
      </c>
      <c r="I46" s="48">
        <v>1</v>
      </c>
      <c r="J46" s="46">
        <v>5</v>
      </c>
      <c r="K46" s="47" t="s">
        <v>97</v>
      </c>
      <c r="L46" s="48">
        <v>2</v>
      </c>
      <c r="M46" s="46">
        <v>5</v>
      </c>
      <c r="N46" s="47" t="s">
        <v>320</v>
      </c>
      <c r="O46" s="48">
        <v>2</v>
      </c>
      <c r="P46" s="25">
        <f t="shared" si="0"/>
        <v>5</v>
      </c>
      <c r="Q46" s="48">
        <v>5</v>
      </c>
    </row>
    <row r="47" spans="1:17" s="2" customFormat="1" ht="14.25">
      <c r="A47" s="26">
        <v>44</v>
      </c>
      <c r="B47" s="26" t="s">
        <v>297</v>
      </c>
      <c r="C47" s="7" t="s">
        <v>15</v>
      </c>
      <c r="D47" s="26"/>
      <c r="E47" s="3"/>
      <c r="F47" s="27"/>
      <c r="G47" s="46"/>
      <c r="H47" s="47"/>
      <c r="I47" s="48"/>
      <c r="J47" s="46">
        <v>3</v>
      </c>
      <c r="K47" s="47" t="s">
        <v>442</v>
      </c>
      <c r="L47" s="48">
        <v>4</v>
      </c>
      <c r="M47" s="46"/>
      <c r="N47" s="47"/>
      <c r="O47" s="48"/>
      <c r="P47" s="25">
        <f t="shared" si="0"/>
        <v>4</v>
      </c>
      <c r="Q47" s="48">
        <v>4</v>
      </c>
    </row>
    <row r="48" spans="1:17" s="2" customFormat="1" ht="14.25">
      <c r="A48" s="26">
        <v>45</v>
      </c>
      <c r="B48" s="26" t="s">
        <v>32</v>
      </c>
      <c r="C48" s="7" t="s">
        <v>36</v>
      </c>
      <c r="D48" s="49">
        <v>4</v>
      </c>
      <c r="E48" s="47" t="s">
        <v>41</v>
      </c>
      <c r="F48" s="48">
        <v>3</v>
      </c>
      <c r="G48" s="46"/>
      <c r="H48" s="47"/>
      <c r="I48" s="48"/>
      <c r="J48" s="46"/>
      <c r="K48" s="47"/>
      <c r="L48" s="48"/>
      <c r="M48" s="46"/>
      <c r="N48" s="47"/>
      <c r="O48" s="48"/>
      <c r="P48" s="25">
        <f t="shared" si="0"/>
        <v>3</v>
      </c>
      <c r="Q48" s="48">
        <v>3</v>
      </c>
    </row>
    <row r="49" spans="1:17" s="2" customFormat="1" ht="14.25">
      <c r="A49" s="26">
        <v>46</v>
      </c>
      <c r="B49" s="26" t="s">
        <v>64</v>
      </c>
      <c r="C49" s="7" t="s">
        <v>36</v>
      </c>
      <c r="D49" s="49">
        <v>4</v>
      </c>
      <c r="E49" s="47" t="s">
        <v>105</v>
      </c>
      <c r="F49" s="48">
        <v>3</v>
      </c>
      <c r="G49" s="46"/>
      <c r="H49" s="47"/>
      <c r="I49" s="48"/>
      <c r="J49" s="46"/>
      <c r="K49" s="47"/>
      <c r="L49" s="48"/>
      <c r="M49" s="46"/>
      <c r="N49" s="47"/>
      <c r="O49" s="48"/>
      <c r="P49" s="25">
        <f t="shared" si="0"/>
        <v>3</v>
      </c>
      <c r="Q49" s="48">
        <v>3</v>
      </c>
    </row>
    <row r="50" spans="1:17" s="2" customFormat="1" ht="14.25">
      <c r="A50" s="26">
        <v>47</v>
      </c>
      <c r="B50" s="26" t="s">
        <v>49</v>
      </c>
      <c r="C50" s="7" t="s">
        <v>78</v>
      </c>
      <c r="D50" s="49">
        <v>6</v>
      </c>
      <c r="E50" s="47" t="s">
        <v>90</v>
      </c>
      <c r="F50" s="48">
        <v>1</v>
      </c>
      <c r="G50" s="46"/>
      <c r="H50" s="47"/>
      <c r="I50" s="48"/>
      <c r="J50" s="46"/>
      <c r="K50" s="47"/>
      <c r="L50" s="48"/>
      <c r="M50" s="46">
        <v>5</v>
      </c>
      <c r="N50" s="47" t="s">
        <v>332</v>
      </c>
      <c r="O50" s="48">
        <v>2</v>
      </c>
      <c r="P50" s="25">
        <f t="shared" si="0"/>
        <v>3</v>
      </c>
      <c r="Q50" s="48">
        <v>3</v>
      </c>
    </row>
    <row r="51" spans="1:17" s="2" customFormat="1" ht="14.25">
      <c r="A51" s="26">
        <v>48</v>
      </c>
      <c r="B51" s="26" t="s">
        <v>329</v>
      </c>
      <c r="C51" s="75" t="s">
        <v>330</v>
      </c>
      <c r="D51" s="49"/>
      <c r="E51" s="47"/>
      <c r="F51" s="48"/>
      <c r="G51" s="46"/>
      <c r="H51" s="47"/>
      <c r="I51" s="48"/>
      <c r="J51" s="46"/>
      <c r="K51" s="47"/>
      <c r="L51" s="48"/>
      <c r="M51" s="46">
        <v>4</v>
      </c>
      <c r="N51" s="47" t="s">
        <v>331</v>
      </c>
      <c r="O51" s="48">
        <v>3</v>
      </c>
      <c r="P51" s="33">
        <f>SUM(O51)</f>
        <v>3</v>
      </c>
      <c r="Q51" s="48">
        <v>3</v>
      </c>
    </row>
    <row r="52" spans="1:17" s="2" customFormat="1" ht="14.25">
      <c r="A52" s="26">
        <v>49</v>
      </c>
      <c r="B52" s="26" t="s">
        <v>20</v>
      </c>
      <c r="C52" s="7" t="s">
        <v>23</v>
      </c>
      <c r="D52" s="49">
        <v>5</v>
      </c>
      <c r="E52" s="47" t="s">
        <v>27</v>
      </c>
      <c r="F52" s="48">
        <v>2</v>
      </c>
      <c r="G52" s="46"/>
      <c r="H52" s="47"/>
      <c r="I52" s="48"/>
      <c r="J52" s="46"/>
      <c r="K52" s="47"/>
      <c r="L52" s="48"/>
      <c r="M52" s="46"/>
      <c r="N52" s="47"/>
      <c r="O52" s="48"/>
      <c r="P52" s="25">
        <f>SUM(F52,I52,L52,O52)</f>
        <v>2</v>
      </c>
      <c r="Q52" s="48">
        <v>2</v>
      </c>
    </row>
    <row r="53" spans="1:17" s="2" customFormat="1" ht="14.25">
      <c r="A53" s="26">
        <v>50</v>
      </c>
      <c r="B53" s="26" t="s">
        <v>34</v>
      </c>
      <c r="C53" s="7" t="s">
        <v>23</v>
      </c>
      <c r="D53" s="49">
        <v>5</v>
      </c>
      <c r="E53" s="47" t="s">
        <v>42</v>
      </c>
      <c r="F53" s="48">
        <v>2</v>
      </c>
      <c r="G53" s="46"/>
      <c r="H53" s="47"/>
      <c r="I53" s="48"/>
      <c r="J53" s="46"/>
      <c r="K53" s="47"/>
      <c r="L53" s="48"/>
      <c r="M53" s="46"/>
      <c r="N53" s="47"/>
      <c r="O53" s="48"/>
      <c r="P53" s="25">
        <f>SUM(F53,I53,L53,O53)</f>
        <v>2</v>
      </c>
      <c r="Q53" s="48">
        <v>2</v>
      </c>
    </row>
    <row r="54" spans="1:17" s="2" customFormat="1" ht="14.25">
      <c r="A54" s="26">
        <v>51</v>
      </c>
      <c r="B54" s="26" t="s">
        <v>48</v>
      </c>
      <c r="C54" s="7" t="s">
        <v>15</v>
      </c>
      <c r="D54" s="49">
        <v>5</v>
      </c>
      <c r="E54" s="47" t="s">
        <v>89</v>
      </c>
      <c r="F54" s="48">
        <v>2</v>
      </c>
      <c r="G54" s="46"/>
      <c r="H54" s="47"/>
      <c r="I54" s="48"/>
      <c r="J54" s="46"/>
      <c r="K54" s="47"/>
      <c r="L54" s="48"/>
      <c r="M54" s="46"/>
      <c r="N54" s="47"/>
      <c r="O54" s="48"/>
      <c r="P54" s="25">
        <f>SUM(F54,I54,L54,O54)</f>
        <v>2</v>
      </c>
      <c r="Q54" s="48">
        <v>2</v>
      </c>
    </row>
    <row r="55" spans="1:17" s="2" customFormat="1" ht="14.25">
      <c r="A55" s="26">
        <v>52</v>
      </c>
      <c r="B55" s="26" t="s">
        <v>374</v>
      </c>
      <c r="C55" s="7" t="s">
        <v>23</v>
      </c>
      <c r="D55" s="49">
        <v>5</v>
      </c>
      <c r="E55" s="47" t="s">
        <v>106</v>
      </c>
      <c r="F55" s="48">
        <v>2</v>
      </c>
      <c r="G55" s="46"/>
      <c r="H55" s="47"/>
      <c r="I55" s="48"/>
      <c r="J55" s="46"/>
      <c r="K55" s="47"/>
      <c r="L55" s="48"/>
      <c r="M55" s="46"/>
      <c r="N55" s="47"/>
      <c r="O55" s="48"/>
      <c r="P55" s="25">
        <f>SUM(F55,I55,L55,O55)</f>
        <v>2</v>
      </c>
      <c r="Q55" s="48">
        <v>2</v>
      </c>
    </row>
    <row r="56" spans="1:17" s="2" customFormat="1" ht="14.25">
      <c r="A56" s="26">
        <v>53</v>
      </c>
      <c r="B56" s="26" t="s">
        <v>72</v>
      </c>
      <c r="C56" s="7" t="s">
        <v>23</v>
      </c>
      <c r="D56" s="49">
        <v>5</v>
      </c>
      <c r="E56" s="47" t="s">
        <v>116</v>
      </c>
      <c r="F56" s="48">
        <v>2</v>
      </c>
      <c r="G56" s="46"/>
      <c r="H56" s="47"/>
      <c r="I56" s="48"/>
      <c r="J56" s="46"/>
      <c r="K56" s="47"/>
      <c r="L56" s="48"/>
      <c r="M56" s="46"/>
      <c r="N56" s="47"/>
      <c r="O56" s="48"/>
      <c r="P56" s="25">
        <f>SUM(F56,I56,L56,O56)</f>
        <v>2</v>
      </c>
      <c r="Q56" s="48">
        <v>2</v>
      </c>
    </row>
    <row r="57" spans="1:17" s="2" customFormat="1" ht="14.25">
      <c r="A57" s="26">
        <v>54</v>
      </c>
      <c r="B57" s="26" t="s">
        <v>305</v>
      </c>
      <c r="C57" s="7" t="s">
        <v>294</v>
      </c>
      <c r="D57" s="49"/>
      <c r="E57" s="47"/>
      <c r="F57" s="48"/>
      <c r="G57" s="46"/>
      <c r="H57" s="47"/>
      <c r="I57" s="48"/>
      <c r="J57" s="46"/>
      <c r="K57" s="47"/>
      <c r="L57" s="48"/>
      <c r="M57" s="46">
        <v>5</v>
      </c>
      <c r="N57" s="47" t="s">
        <v>306</v>
      </c>
      <c r="O57" s="48">
        <v>2</v>
      </c>
      <c r="P57" s="33">
        <f>SUM(O57)</f>
        <v>2</v>
      </c>
      <c r="Q57" s="48">
        <v>2</v>
      </c>
    </row>
    <row r="58" spans="1:17" ht="14.25">
      <c r="A58" s="26">
        <v>55</v>
      </c>
      <c r="B58" s="26" t="s">
        <v>211</v>
      </c>
      <c r="C58" s="7" t="s">
        <v>81</v>
      </c>
      <c r="D58" s="49"/>
      <c r="E58" s="47"/>
      <c r="F58" s="48"/>
      <c r="G58" s="46">
        <v>6</v>
      </c>
      <c r="H58" s="47" t="s">
        <v>212</v>
      </c>
      <c r="I58" s="48">
        <v>1</v>
      </c>
      <c r="J58" s="46"/>
      <c r="K58" s="47"/>
      <c r="L58" s="48"/>
      <c r="M58" s="46"/>
      <c r="N58" s="47"/>
      <c r="O58" s="48"/>
      <c r="P58" s="25">
        <f>SUM(F58,I58,L58,O58)</f>
        <v>1</v>
      </c>
      <c r="Q58" s="48">
        <v>1</v>
      </c>
    </row>
    <row r="59" spans="1:17" ht="15" thickBot="1">
      <c r="A59" s="26">
        <v>56</v>
      </c>
      <c r="B59" s="26" t="s">
        <v>55</v>
      </c>
      <c r="C59" s="7" t="s">
        <v>23</v>
      </c>
      <c r="D59" s="69">
        <v>6</v>
      </c>
      <c r="E59" s="68" t="s">
        <v>96</v>
      </c>
      <c r="F59" s="53">
        <v>1</v>
      </c>
      <c r="G59" s="67"/>
      <c r="H59" s="68"/>
      <c r="I59" s="53"/>
      <c r="J59" s="67"/>
      <c r="K59" s="68"/>
      <c r="L59" s="53"/>
      <c r="M59" s="67"/>
      <c r="N59" s="68"/>
      <c r="O59" s="53"/>
      <c r="P59" s="32">
        <f>SUM(F59,I59,L59,O59)</f>
        <v>1</v>
      </c>
      <c r="Q59" s="53">
        <v>1</v>
      </c>
    </row>
    <row r="60" ht="15" thickTop="1"/>
    <row r="61" spans="3:17" s="2" customFormat="1" ht="14.25">
      <c r="C61" s="4"/>
      <c r="Q61" s="11"/>
    </row>
  </sheetData>
  <sheetProtection/>
  <mergeCells count="5">
    <mergeCell ref="D2:F2"/>
    <mergeCell ref="G2:I2"/>
    <mergeCell ref="J2:L2"/>
    <mergeCell ref="M2:O2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</dc:creator>
  <cp:keywords/>
  <dc:description/>
  <cp:lastModifiedBy>MESZ</cp:lastModifiedBy>
  <dcterms:created xsi:type="dcterms:W3CDTF">2021-05-10T10:07:03Z</dcterms:created>
  <dcterms:modified xsi:type="dcterms:W3CDTF">2021-07-06T07:04:48Z</dcterms:modified>
  <cp:category/>
  <cp:version/>
  <cp:contentType/>
  <cp:contentStatus/>
</cp:coreProperties>
</file>