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éntek" sheetId="1" r:id="rId1"/>
    <sheet name="Szombat" sheetId="2" r:id="rId2"/>
    <sheet name="Vasárnap" sheetId="3" r:id="rId3"/>
  </sheets>
  <definedNames/>
  <calcPr fullCalcOnLoad="1"/>
</workbook>
</file>

<file path=xl/sharedStrings.xml><?xml version="1.0" encoding="utf-8"?>
<sst xmlns="http://schemas.openxmlformats.org/spreadsheetml/2006/main" count="380" uniqueCount="162">
  <si>
    <t>Magyarország 2019. évi Felnőtt, Egyetemi, Amatőr és Túra Evezős Országos Bajnoksága</t>
  </si>
  <si>
    <t>2019.09.20</t>
  </si>
  <si>
    <t>1. nap</t>
  </si>
  <si>
    <t>S.sz.</t>
  </si>
  <si>
    <t>V.sz.</t>
  </si>
  <si>
    <t>Ind</t>
  </si>
  <si>
    <t>Táv</t>
  </si>
  <si>
    <t>EF 1</t>
  </si>
  <si>
    <t>EF 2</t>
  </si>
  <si>
    <t>EF 3</t>
  </si>
  <si>
    <t>EF 4</t>
  </si>
  <si>
    <t>EF 5</t>
  </si>
  <si>
    <t>EF 6</t>
  </si>
  <si>
    <t>Tj</t>
  </si>
  <si>
    <t>KF 1</t>
  </si>
  <si>
    <t>KF 2</t>
  </si>
  <si>
    <t>DB</t>
  </si>
  <si>
    <t>DA</t>
  </si>
  <si>
    <t>1</t>
  </si>
  <si>
    <t xml:space="preserve"> FF ks 4-</t>
  </si>
  <si>
    <t>6</t>
  </si>
  <si>
    <t>2000 m</t>
  </si>
  <si>
    <t/>
  </si>
  <si>
    <t>2</t>
  </si>
  <si>
    <t xml:space="preserve"> NF 1x</t>
  </si>
  <si>
    <t>3</t>
  </si>
  <si>
    <t xml:space="preserve"> NF 2-</t>
  </si>
  <si>
    <t>12</t>
  </si>
  <si>
    <t>4</t>
  </si>
  <si>
    <t xml:space="preserve"> FU23 1x</t>
  </si>
  <si>
    <t>5</t>
  </si>
  <si>
    <t xml:space="preserve"> NF ks 4x</t>
  </si>
  <si>
    <t xml:space="preserve"> N Amatőr Túra 4x+</t>
  </si>
  <si>
    <t>1000 m</t>
  </si>
  <si>
    <t>7</t>
  </si>
  <si>
    <t xml:space="preserve"> F Amatőr 4x</t>
  </si>
  <si>
    <t>8</t>
  </si>
  <si>
    <t xml:space="preserve"> FF ks 4x</t>
  </si>
  <si>
    <t>9</t>
  </si>
  <si>
    <t xml:space="preserve"> FF 1x</t>
  </si>
  <si>
    <t>15</t>
  </si>
  <si>
    <t>10</t>
  </si>
  <si>
    <t xml:space="preserve"> FF 2-</t>
  </si>
  <si>
    <t>13</t>
  </si>
  <si>
    <t>11</t>
  </si>
  <si>
    <t xml:space="preserve"> NAmatőr Túra 2x+</t>
  </si>
  <si>
    <t xml:space="preserve"> mixAmatőr 4x</t>
  </si>
  <si>
    <t xml:space="preserve"> NE 1x</t>
  </si>
  <si>
    <t>14</t>
  </si>
  <si>
    <t xml:space="preserve"> FE 1x</t>
  </si>
  <si>
    <t>2019.09.21</t>
  </si>
  <si>
    <t>2. nap</t>
  </si>
  <si>
    <t xml:space="preserve"> NF 4-</t>
  </si>
  <si>
    <t xml:space="preserve"> FF 2x</t>
  </si>
  <si>
    <t xml:space="preserve"> FF ks 1x</t>
  </si>
  <si>
    <t xml:space="preserve"> N Amatőr 4x</t>
  </si>
  <si>
    <t xml:space="preserve"> F Amatőr Túra 4x+</t>
  </si>
  <si>
    <t xml:space="preserve"> FU23 ks 1x</t>
  </si>
  <si>
    <t xml:space="preserve"> NF ks 1x</t>
  </si>
  <si>
    <t xml:space="preserve"> FF 4-</t>
  </si>
  <si>
    <t xml:space="preserve"> NF 2x</t>
  </si>
  <si>
    <t xml:space="preserve"> FAmatőr Túra 2x+</t>
  </si>
  <si>
    <t xml:space="preserve"> NAmatőr 2x</t>
  </si>
  <si>
    <t xml:space="preserve"> F Amatőr 2x</t>
  </si>
  <si>
    <t xml:space="preserve"> FF 4+</t>
  </si>
  <si>
    <t xml:space="preserve"> NF ks 2-</t>
  </si>
  <si>
    <t xml:space="preserve"> FF ks 8+</t>
  </si>
  <si>
    <t>2019.09.22</t>
  </si>
  <si>
    <t>3. nap</t>
  </si>
  <si>
    <t xml:space="preserve"> NF 4x</t>
  </si>
  <si>
    <t xml:space="preserve"> FF ks 2-</t>
  </si>
  <si>
    <t xml:space="preserve"> NF ks 2x</t>
  </si>
  <si>
    <t xml:space="preserve"> FF 4x</t>
  </si>
  <si>
    <t xml:space="preserve"> NF 8+</t>
  </si>
  <si>
    <t xml:space="preserve"> FF ks 2x</t>
  </si>
  <si>
    <t xml:space="preserve"> mix Amatőr Túra 4x+ </t>
  </si>
  <si>
    <t xml:space="preserve"> mixAmatőr 2x</t>
  </si>
  <si>
    <t xml:space="preserve"> FF 8+</t>
  </si>
  <si>
    <t>VI.kcs Vegyes Túra 2x+</t>
  </si>
  <si>
    <t xml:space="preserve">V. kcs. Vegyes 4x- </t>
  </si>
  <si>
    <t>III. kcs. Vegyes 2x</t>
  </si>
  <si>
    <t>III. kcs. Fiú 1x</t>
  </si>
  <si>
    <t>VI. kcs. Vegyes 2x</t>
  </si>
  <si>
    <t>IV. kcs. Fiú 1x</t>
  </si>
  <si>
    <t>DO/1</t>
  </si>
  <si>
    <t>DO/2</t>
  </si>
  <si>
    <t>DO/3</t>
  </si>
  <si>
    <t>DO/4</t>
  </si>
  <si>
    <t>DO/5</t>
  </si>
  <si>
    <t>DO/6</t>
  </si>
  <si>
    <t>VI. kcs. Leány 4x-</t>
  </si>
  <si>
    <t>V. kcs. Vegyes 2x</t>
  </si>
  <si>
    <t>V. kcs. Leány 1x</t>
  </si>
  <si>
    <t>IV. kcs. Vegyes 2x</t>
  </si>
  <si>
    <t>III. kcs. Leány 4x+</t>
  </si>
  <si>
    <t>VI. kcs. Vegyes 4x-</t>
  </si>
  <si>
    <t>DO/7</t>
  </si>
  <si>
    <t>DO/8</t>
  </si>
  <si>
    <t>DO/9</t>
  </si>
  <si>
    <t>DO/10</t>
  </si>
  <si>
    <t>DO/11</t>
  </si>
  <si>
    <t>DO/12</t>
  </si>
  <si>
    <t>V. kcs. Fiú 1x</t>
  </si>
  <si>
    <t>V.kcs Vegyes Túra 4x+</t>
  </si>
  <si>
    <t>III. kcs. Fiú 2x</t>
  </si>
  <si>
    <t>III. kcs. Leány 1x</t>
  </si>
  <si>
    <t>VI. kcs. Leány 2x</t>
  </si>
  <si>
    <t>DO/13</t>
  </si>
  <si>
    <t>DO/14</t>
  </si>
  <si>
    <t>DO/15</t>
  </si>
  <si>
    <t>DO/16</t>
  </si>
  <si>
    <t>DO/17</t>
  </si>
  <si>
    <t>DO/18</t>
  </si>
  <si>
    <t>IV. kcs. Leány 4x+</t>
  </si>
  <si>
    <t>V. kcs. Leány 2x</t>
  </si>
  <si>
    <t>IV. kcs. Vegyes 4x+</t>
  </si>
  <si>
    <t>IV. kcs. Fiú 2x</t>
  </si>
  <si>
    <t>V. kcs. Fiú 4x-</t>
  </si>
  <si>
    <t xml:space="preserve">V. kcs Vegyes Túra 2x+ </t>
  </si>
  <si>
    <t>DO/19</t>
  </si>
  <si>
    <t>DO/20</t>
  </si>
  <si>
    <t>DO/21</t>
  </si>
  <si>
    <t>DO/22</t>
  </si>
  <si>
    <t>DO/23</t>
  </si>
  <si>
    <t>DO/24</t>
  </si>
  <si>
    <t>III. kcs. Leány 2x</t>
  </si>
  <si>
    <t>IV. kcs. Fiú 4x+</t>
  </si>
  <si>
    <t>VI. kcs. Leány 1x</t>
  </si>
  <si>
    <t>VI. kcs. Fiú 4x-</t>
  </si>
  <si>
    <t>V. kcs. Fiú 2x</t>
  </si>
  <si>
    <t>III. kcs. Fiú 4x+</t>
  </si>
  <si>
    <t>DO/25</t>
  </si>
  <si>
    <t>DO/26</t>
  </si>
  <si>
    <t>DO/27</t>
  </si>
  <si>
    <t>DO/28</t>
  </si>
  <si>
    <t>DO/29</t>
  </si>
  <si>
    <t>DO/30</t>
  </si>
  <si>
    <t>IV. kcs. Leány 1x</t>
  </si>
  <si>
    <t>III. kcs. Vegyes 4x+</t>
  </si>
  <si>
    <t>IV. kcs. Leány 2x</t>
  </si>
  <si>
    <t>VI. kcs. Fiú 2x</t>
  </si>
  <si>
    <t>V. kcs. Leány 4x-</t>
  </si>
  <si>
    <t>VI.kcs Vegyes Túra 4x+</t>
  </si>
  <si>
    <t>DO/31</t>
  </si>
  <si>
    <t>DO/32</t>
  </si>
  <si>
    <t>DO/33</t>
  </si>
  <si>
    <t>DO/34</t>
  </si>
  <si>
    <t>DO/35</t>
  </si>
  <si>
    <t>DO/36</t>
  </si>
  <si>
    <t>EF 9</t>
  </si>
  <si>
    <t>EF 8</t>
  </si>
  <si>
    <t>EF 7</t>
  </si>
  <si>
    <t>KF 3</t>
  </si>
  <si>
    <t>DC</t>
  </si>
  <si>
    <t>VI. kcs. Fiú 1x</t>
  </si>
  <si>
    <t>12 DA, 34 DB</t>
  </si>
  <si>
    <t>123 DA</t>
  </si>
  <si>
    <t>12 KF</t>
  </si>
  <si>
    <t>12 DA, 3(4) DB, legr. idő kiesik</t>
  </si>
  <si>
    <t>12 DA, 34 DB, 56 DC</t>
  </si>
  <si>
    <t>123 DA, 456 DB</t>
  </si>
  <si>
    <t>123 KF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</si>
</sst>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20" fontId="0" fillId="0" borderId="10" xfId="0" applyNumberFormat="1" applyFill="1" applyBorder="1" applyAlignment="1">
      <alignment/>
    </xf>
    <xf numFmtId="20" fontId="0" fillId="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20" fontId="0" fillId="0" borderId="15" xfId="0" applyNumberFormat="1" applyFill="1" applyBorder="1" applyAlignment="1">
      <alignment/>
    </xf>
    <xf numFmtId="20" fontId="0" fillId="5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center"/>
    </xf>
    <xf numFmtId="20" fontId="0" fillId="0" borderId="17" xfId="0" applyNumberFormat="1" applyBorder="1" applyAlignment="1">
      <alignment/>
    </xf>
    <xf numFmtId="20" fontId="0" fillId="0" borderId="17" xfId="0" applyNumberFormat="1" applyFill="1" applyBorder="1" applyAlignment="1">
      <alignment/>
    </xf>
    <xf numFmtId="20" fontId="0" fillId="0" borderId="18" xfId="0" applyNumberFormat="1" applyFill="1" applyBorder="1" applyAlignment="1">
      <alignment/>
    </xf>
    <xf numFmtId="20" fontId="0" fillId="0" borderId="18" xfId="0" applyNumberFormat="1" applyBorder="1" applyAlignment="1">
      <alignment/>
    </xf>
    <xf numFmtId="20" fontId="0" fillId="5" borderId="15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zoomScalePageLayoutView="0" workbookViewId="0" topLeftCell="A4">
      <selection activeCell="U6" sqref="U6"/>
    </sheetView>
  </sheetViews>
  <sheetFormatPr defaultColWidth="9.140625" defaultRowHeight="15"/>
  <cols>
    <col min="1" max="1" width="7.00390625" style="0" customWidth="1"/>
    <col min="2" max="2" width="20.57421875" style="0" customWidth="1"/>
    <col min="3" max="3" width="4.00390625" style="3" customWidth="1"/>
    <col min="4" max="4" width="7.140625" style="0" bestFit="1" customWidth="1"/>
    <col min="5" max="13" width="5.7109375" style="0" customWidth="1"/>
    <col min="14" max="14" width="27.7109375" style="0" bestFit="1" customWidth="1"/>
    <col min="15" max="17" width="5.7109375" style="0" customWidth="1"/>
    <col min="18" max="18" width="18.00390625" style="0" bestFit="1" customWidth="1"/>
    <col min="19" max="20" width="5.7109375" style="0" customWidth="1"/>
    <col min="21" max="21" width="5.57421875" style="0" bestFit="1" customWidth="1"/>
    <col min="22" max="36" width="5.00390625" style="0" customWidth="1"/>
  </cols>
  <sheetData>
    <row r="2" ht="15">
      <c r="B2" s="1" t="s">
        <v>0</v>
      </c>
    </row>
    <row r="4" spans="1:2" ht="15.75" thickBot="1">
      <c r="A4" s="1" t="s">
        <v>1</v>
      </c>
      <c r="B4" s="1" t="s">
        <v>2</v>
      </c>
    </row>
    <row r="5" spans="1:21" ht="15">
      <c r="A5" s="10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3" t="s">
        <v>151</v>
      </c>
      <c r="L5" s="13" t="s">
        <v>150</v>
      </c>
      <c r="M5" s="13" t="s">
        <v>149</v>
      </c>
      <c r="N5" s="11" t="s">
        <v>13</v>
      </c>
      <c r="O5" s="11" t="s">
        <v>14</v>
      </c>
      <c r="P5" s="11" t="s">
        <v>15</v>
      </c>
      <c r="Q5" s="13" t="s">
        <v>152</v>
      </c>
      <c r="R5" s="11" t="s">
        <v>13</v>
      </c>
      <c r="S5" s="13" t="s">
        <v>153</v>
      </c>
      <c r="T5" s="11" t="s">
        <v>16</v>
      </c>
      <c r="U5" s="14" t="s">
        <v>17</v>
      </c>
    </row>
    <row r="6" spans="1:21" ht="15">
      <c r="A6" s="15" t="s">
        <v>18</v>
      </c>
      <c r="B6" s="4" t="s">
        <v>19</v>
      </c>
      <c r="C6" s="6">
        <v>6</v>
      </c>
      <c r="D6" s="4" t="s">
        <v>21</v>
      </c>
      <c r="E6" s="4"/>
      <c r="F6" s="4"/>
      <c r="G6" s="4"/>
      <c r="H6" s="4"/>
      <c r="I6" s="4"/>
      <c r="J6" s="4"/>
      <c r="K6" s="4"/>
      <c r="L6" s="4"/>
      <c r="M6" s="4"/>
      <c r="N6" s="4" t="s">
        <v>22</v>
      </c>
      <c r="O6" s="4"/>
      <c r="P6" s="4"/>
      <c r="Q6" s="4"/>
      <c r="R6" s="4" t="s">
        <v>22</v>
      </c>
      <c r="S6" s="4"/>
      <c r="T6" s="4"/>
      <c r="U6" s="16">
        <v>0.6124999999999999</v>
      </c>
    </row>
    <row r="7" spans="1:21" ht="15">
      <c r="A7" s="15" t="s">
        <v>23</v>
      </c>
      <c r="B7" s="4" t="s">
        <v>24</v>
      </c>
      <c r="C7" s="6">
        <v>17</v>
      </c>
      <c r="D7" s="4" t="s">
        <v>21</v>
      </c>
      <c r="E7" s="7">
        <v>0.4479166666666667</v>
      </c>
      <c r="F7" s="7">
        <f>E7+TIME(0,5,0)</f>
        <v>0.4513888888888889</v>
      </c>
      <c r="G7" s="7">
        <f>F7+TIME(0,5,0)</f>
        <v>0.4548611111111111</v>
      </c>
      <c r="H7" s="4"/>
      <c r="I7" s="4"/>
      <c r="J7" s="4"/>
      <c r="K7" s="4"/>
      <c r="L7" s="4"/>
      <c r="M7" s="4"/>
      <c r="N7" s="4" t="s">
        <v>155</v>
      </c>
      <c r="O7" s="4"/>
      <c r="P7" s="4"/>
      <c r="Q7" s="4"/>
      <c r="R7" s="4" t="s">
        <v>22</v>
      </c>
      <c r="S7" s="4"/>
      <c r="T7" s="8">
        <f>U6+TIME(0,6,0)</f>
        <v>0.6166666666666666</v>
      </c>
      <c r="U7" s="17">
        <f>T7+TIME(0,6,0)</f>
        <v>0.6208333333333332</v>
      </c>
    </row>
    <row r="8" spans="1:21" ht="15">
      <c r="A8" s="15" t="s">
        <v>25</v>
      </c>
      <c r="B8" s="4" t="s">
        <v>26</v>
      </c>
      <c r="C8" s="6">
        <v>12</v>
      </c>
      <c r="D8" s="4" t="s">
        <v>21</v>
      </c>
      <c r="E8" s="7">
        <v>0.4583333333333333</v>
      </c>
      <c r="F8" s="7">
        <f>E8+TIME(0,5,0)</f>
        <v>0.4618055555555555</v>
      </c>
      <c r="G8" s="4"/>
      <c r="H8" s="4"/>
      <c r="I8" s="4"/>
      <c r="J8" s="4"/>
      <c r="K8" s="4"/>
      <c r="L8" s="4"/>
      <c r="M8" s="4"/>
      <c r="N8" s="4" t="s">
        <v>156</v>
      </c>
      <c r="O8" s="4"/>
      <c r="P8" s="4"/>
      <c r="Q8" s="4"/>
      <c r="R8" s="4" t="s">
        <v>22</v>
      </c>
      <c r="S8" s="4"/>
      <c r="T8" s="4"/>
      <c r="U8" s="16">
        <f>U7+TIME(0,6,0)</f>
        <v>0.6249999999999999</v>
      </c>
    </row>
    <row r="9" spans="1:21" ht="15">
      <c r="A9" s="15" t="s">
        <v>28</v>
      </c>
      <c r="B9" s="4" t="s">
        <v>29</v>
      </c>
      <c r="C9" s="6">
        <v>31</v>
      </c>
      <c r="D9" s="4" t="s">
        <v>21</v>
      </c>
      <c r="E9" s="7">
        <v>0.46527777777777773</v>
      </c>
      <c r="F9" s="7">
        <f>E9+TIME(0,5,0)</f>
        <v>0.46874999999999994</v>
      </c>
      <c r="G9" s="7">
        <f>F9+TIME(0,5,0)</f>
        <v>0.47222222222222215</v>
      </c>
      <c r="H9" s="7">
        <f>G9+TIME(0,5,0)</f>
        <v>0.47569444444444436</v>
      </c>
      <c r="I9" s="7">
        <f>H9+TIME(0,5,0)</f>
        <v>0.4791666666666666</v>
      </c>
      <c r="J9" s="7">
        <f>I9+TIME(0,5,0)</f>
        <v>0.4826388888888888</v>
      </c>
      <c r="K9" s="4"/>
      <c r="L9" s="4"/>
      <c r="M9" s="4"/>
      <c r="N9" s="4" t="s">
        <v>157</v>
      </c>
      <c r="O9" s="7">
        <v>0.5729166666666666</v>
      </c>
      <c r="P9" s="7">
        <f>O9+TIME(0,5,0)</f>
        <v>0.5763888888888888</v>
      </c>
      <c r="Q9" s="4"/>
      <c r="R9" s="4" t="s">
        <v>160</v>
      </c>
      <c r="S9" s="4"/>
      <c r="T9" s="7">
        <f>U8+TIME(0,6,0)</f>
        <v>0.6291666666666665</v>
      </c>
      <c r="U9" s="16">
        <f>T9++TIME(0,6,0)</f>
        <v>0.6333333333333332</v>
      </c>
    </row>
    <row r="10" spans="1:21" ht="15">
      <c r="A10" s="15" t="s">
        <v>30</v>
      </c>
      <c r="B10" s="4" t="s">
        <v>31</v>
      </c>
      <c r="C10" s="6">
        <v>4</v>
      </c>
      <c r="D10" s="4" t="s">
        <v>21</v>
      </c>
      <c r="E10" s="4"/>
      <c r="F10" s="4"/>
      <c r="G10" s="4"/>
      <c r="H10" s="4"/>
      <c r="I10" s="4"/>
      <c r="J10" s="4"/>
      <c r="K10" s="4"/>
      <c r="L10" s="4"/>
      <c r="M10" s="4"/>
      <c r="N10" s="4" t="s">
        <v>22</v>
      </c>
      <c r="O10" s="4"/>
      <c r="P10" s="4"/>
      <c r="Q10" s="4"/>
      <c r="R10" s="4" t="s">
        <v>22</v>
      </c>
      <c r="S10" s="4"/>
      <c r="T10" s="4"/>
      <c r="U10" s="16">
        <f>U9+TIME(0,6,0)</f>
        <v>0.6374999999999998</v>
      </c>
    </row>
    <row r="11" spans="1:21" ht="15">
      <c r="A11" s="15" t="s">
        <v>20</v>
      </c>
      <c r="B11" s="4" t="s">
        <v>32</v>
      </c>
      <c r="C11" s="6">
        <v>0</v>
      </c>
      <c r="D11" s="4" t="s">
        <v>33</v>
      </c>
      <c r="E11" s="4"/>
      <c r="F11" s="4"/>
      <c r="G11" s="4"/>
      <c r="H11" s="4"/>
      <c r="I11" s="4"/>
      <c r="J11" s="4"/>
      <c r="K11" s="4"/>
      <c r="L11" s="4"/>
      <c r="M11" s="4"/>
      <c r="N11" s="4" t="s">
        <v>22</v>
      </c>
      <c r="O11" s="4"/>
      <c r="P11" s="4"/>
      <c r="Q11" s="4"/>
      <c r="R11" s="4" t="s">
        <v>22</v>
      </c>
      <c r="S11" s="4"/>
      <c r="T11" s="4"/>
      <c r="U11" s="16"/>
    </row>
    <row r="12" spans="1:21" ht="15">
      <c r="A12" s="27" t="s">
        <v>84</v>
      </c>
      <c r="B12" s="28" t="s">
        <v>78</v>
      </c>
      <c r="C12" s="29">
        <v>2</v>
      </c>
      <c r="D12" s="28" t="s">
        <v>33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8">
        <v>0.6416666666666667</v>
      </c>
    </row>
    <row r="13" spans="1:21" ht="15">
      <c r="A13" s="27" t="s">
        <v>85</v>
      </c>
      <c r="B13" s="28" t="s">
        <v>79</v>
      </c>
      <c r="C13" s="29">
        <v>6</v>
      </c>
      <c r="D13" s="28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18">
        <f>U12+TIME(0,6,0)</f>
        <v>0.6458333333333334</v>
      </c>
    </row>
    <row r="14" spans="1:21" ht="15">
      <c r="A14" s="27" t="s">
        <v>86</v>
      </c>
      <c r="B14" s="28" t="s">
        <v>80</v>
      </c>
      <c r="C14" s="29">
        <v>8</v>
      </c>
      <c r="D14" s="28" t="s">
        <v>33</v>
      </c>
      <c r="E14" s="9">
        <v>0.4861111111111111</v>
      </c>
      <c r="F14" s="9">
        <f>E14+TIME(0,5,0)</f>
        <v>0.4895833333333333</v>
      </c>
      <c r="G14" s="28"/>
      <c r="H14" s="28"/>
      <c r="I14" s="28"/>
      <c r="J14" s="28"/>
      <c r="K14" s="28"/>
      <c r="L14" s="28"/>
      <c r="M14" s="28"/>
      <c r="N14" s="28" t="s">
        <v>156</v>
      </c>
      <c r="O14" s="28"/>
      <c r="P14" s="28"/>
      <c r="Q14" s="28"/>
      <c r="R14" s="28"/>
      <c r="S14" s="28"/>
      <c r="T14" s="28"/>
      <c r="U14" s="18">
        <f>U13+TIME(0,6,0)</f>
        <v>0.65</v>
      </c>
    </row>
    <row r="15" spans="1:21" ht="15">
      <c r="A15" s="27" t="s">
        <v>87</v>
      </c>
      <c r="B15" s="28" t="s">
        <v>81</v>
      </c>
      <c r="C15" s="29">
        <v>31</v>
      </c>
      <c r="D15" s="28" t="s">
        <v>33</v>
      </c>
      <c r="E15" s="9">
        <v>0.375</v>
      </c>
      <c r="F15" s="9">
        <f aca="true" t="shared" si="0" ref="F15:M17">E15+TIME(0,5,0)</f>
        <v>0.3784722222222222</v>
      </c>
      <c r="G15" s="9">
        <f t="shared" si="0"/>
        <v>0.3819444444444444</v>
      </c>
      <c r="H15" s="9">
        <f t="shared" si="0"/>
        <v>0.38541666666666663</v>
      </c>
      <c r="I15" s="9">
        <f t="shared" si="0"/>
        <v>0.38888888888888884</v>
      </c>
      <c r="J15" s="9">
        <f t="shared" si="0"/>
        <v>0.39236111111111105</v>
      </c>
      <c r="K15" s="28"/>
      <c r="L15" s="28"/>
      <c r="M15" s="28"/>
      <c r="N15" s="28" t="s">
        <v>157</v>
      </c>
      <c r="O15" s="9">
        <v>0.5555555555555556</v>
      </c>
      <c r="P15" s="9">
        <f>O15+TIME(0,5,0)</f>
        <v>0.5590277777777778</v>
      </c>
      <c r="Q15" s="28"/>
      <c r="R15" s="28" t="s">
        <v>160</v>
      </c>
      <c r="S15" s="28"/>
      <c r="T15" s="9">
        <f>U14+TIME(0,6,0)</f>
        <v>0.6541666666666667</v>
      </c>
      <c r="U15" s="18">
        <f>T15+TIME(0,6,0)</f>
        <v>0.6583333333333333</v>
      </c>
    </row>
    <row r="16" spans="1:21" ht="15">
      <c r="A16" s="27" t="s">
        <v>88</v>
      </c>
      <c r="B16" s="28" t="s">
        <v>82</v>
      </c>
      <c r="C16" s="29">
        <v>7</v>
      </c>
      <c r="D16" s="28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8">
        <f>U15+TIME(0,6,0)</f>
        <v>0.6625</v>
      </c>
    </row>
    <row r="17" spans="1:21" ht="15">
      <c r="A17" s="27" t="s">
        <v>89</v>
      </c>
      <c r="B17" s="28" t="s">
        <v>83</v>
      </c>
      <c r="C17" s="29">
        <v>51</v>
      </c>
      <c r="D17" s="28" t="s">
        <v>33</v>
      </c>
      <c r="E17" s="9">
        <v>0.3958333333333333</v>
      </c>
      <c r="F17" s="9">
        <f t="shared" si="0"/>
        <v>0.3993055555555555</v>
      </c>
      <c r="G17" s="9">
        <f t="shared" si="0"/>
        <v>0.40277777777777773</v>
      </c>
      <c r="H17" s="9">
        <f t="shared" si="0"/>
        <v>0.40624999999999994</v>
      </c>
      <c r="I17" s="9">
        <f t="shared" si="0"/>
        <v>0.40972222222222215</v>
      </c>
      <c r="J17" s="9">
        <f t="shared" si="0"/>
        <v>0.41319444444444436</v>
      </c>
      <c r="K17" s="9">
        <f t="shared" si="0"/>
        <v>0.4166666666666666</v>
      </c>
      <c r="L17" s="9">
        <f t="shared" si="0"/>
        <v>0.4201388888888888</v>
      </c>
      <c r="M17" s="9">
        <f t="shared" si="0"/>
        <v>0.423611111111111</v>
      </c>
      <c r="N17" s="28" t="s">
        <v>157</v>
      </c>
      <c r="O17" s="9">
        <v>0.5625</v>
      </c>
      <c r="P17" s="9">
        <f>O17+TIME(0,5,0)</f>
        <v>0.5659722222222222</v>
      </c>
      <c r="Q17" s="9">
        <f>P17+TIME(0,5,0)</f>
        <v>0.5694444444444444</v>
      </c>
      <c r="R17" s="30" t="s">
        <v>159</v>
      </c>
      <c r="S17" s="9">
        <f>U16+TIME(0,6,0)</f>
        <v>0.6666666666666666</v>
      </c>
      <c r="T17" s="9">
        <f>S17+TIME(0,6,0)</f>
        <v>0.6708333333333333</v>
      </c>
      <c r="U17" s="18">
        <f>T17+TIME(0,6,0)</f>
        <v>0.6749999999999999</v>
      </c>
    </row>
    <row r="18" spans="1:21" ht="15">
      <c r="A18" s="15" t="s">
        <v>34</v>
      </c>
      <c r="B18" s="4" t="s">
        <v>35</v>
      </c>
      <c r="C18" s="6">
        <v>1</v>
      </c>
      <c r="D18" s="4" t="s">
        <v>33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 t="s">
        <v>22</v>
      </c>
      <c r="S18" s="4"/>
      <c r="T18" s="4"/>
      <c r="U18" s="17">
        <f>U17+TIME(0,6,0)</f>
        <v>0.6791666666666666</v>
      </c>
    </row>
    <row r="19" spans="1:21" ht="15">
      <c r="A19" s="15" t="s">
        <v>36</v>
      </c>
      <c r="B19" s="4" t="s">
        <v>37</v>
      </c>
      <c r="C19" s="6">
        <v>9</v>
      </c>
      <c r="D19" s="4" t="s">
        <v>21</v>
      </c>
      <c r="E19" s="7">
        <v>0.4930555555555556</v>
      </c>
      <c r="F19" s="7">
        <f aca="true" t="shared" si="1" ref="F19:G21">E19+TIME(0,5,0)</f>
        <v>0.4965277777777778</v>
      </c>
      <c r="G19" s="4"/>
      <c r="H19" s="4"/>
      <c r="I19" s="4"/>
      <c r="J19" s="4"/>
      <c r="K19" s="4"/>
      <c r="L19" s="4"/>
      <c r="M19" s="4"/>
      <c r="N19" s="4" t="s">
        <v>156</v>
      </c>
      <c r="O19" s="4"/>
      <c r="P19" s="4"/>
      <c r="Q19" s="4"/>
      <c r="R19" s="4" t="s">
        <v>22</v>
      </c>
      <c r="S19" s="4"/>
      <c r="T19" s="8"/>
      <c r="U19" s="17">
        <f>U18+TIME(0,6,0)</f>
        <v>0.6833333333333332</v>
      </c>
    </row>
    <row r="20" spans="1:21" ht="15">
      <c r="A20" s="15" t="s">
        <v>38</v>
      </c>
      <c r="B20" s="4" t="s">
        <v>39</v>
      </c>
      <c r="C20" s="6">
        <v>15</v>
      </c>
      <c r="D20" s="4" t="s">
        <v>21</v>
      </c>
      <c r="E20" s="7">
        <v>0.5</v>
      </c>
      <c r="F20" s="7">
        <f t="shared" si="1"/>
        <v>0.5034722222222222</v>
      </c>
      <c r="G20" s="7">
        <f t="shared" si="1"/>
        <v>0.5069444444444444</v>
      </c>
      <c r="H20" s="4"/>
      <c r="I20" s="4"/>
      <c r="J20" s="4"/>
      <c r="K20" s="4"/>
      <c r="L20" s="4"/>
      <c r="M20" s="4"/>
      <c r="N20" s="4" t="s">
        <v>155</v>
      </c>
      <c r="O20" s="4"/>
      <c r="P20" s="4"/>
      <c r="Q20" s="4"/>
      <c r="R20" s="4" t="s">
        <v>22</v>
      </c>
      <c r="S20" s="4"/>
      <c r="T20" s="8">
        <f>U19+TIME(0,6,0)</f>
        <v>0.6874999999999999</v>
      </c>
      <c r="U20" s="17">
        <f>T20+TIME(0,6,0)</f>
        <v>0.6916666666666665</v>
      </c>
    </row>
    <row r="21" spans="1:21" ht="15">
      <c r="A21" s="15" t="s">
        <v>41</v>
      </c>
      <c r="B21" s="4" t="s">
        <v>42</v>
      </c>
      <c r="C21" s="6">
        <v>13</v>
      </c>
      <c r="D21" s="4" t="s">
        <v>21</v>
      </c>
      <c r="E21" s="7">
        <v>0.5104166666666666</v>
      </c>
      <c r="F21" s="7">
        <f t="shared" si="1"/>
        <v>0.5138888888888888</v>
      </c>
      <c r="G21" s="7">
        <f t="shared" si="1"/>
        <v>0.517361111111111</v>
      </c>
      <c r="H21" s="4"/>
      <c r="I21" s="4"/>
      <c r="J21" s="4"/>
      <c r="K21" s="4"/>
      <c r="L21" s="4"/>
      <c r="M21" s="4"/>
      <c r="N21" s="4" t="s">
        <v>158</v>
      </c>
      <c r="O21" s="4"/>
      <c r="P21" s="4"/>
      <c r="Q21" s="4"/>
      <c r="R21" s="4" t="s">
        <v>22</v>
      </c>
      <c r="S21" s="4"/>
      <c r="T21" s="8">
        <f>U20+TIME(0,6,0)</f>
        <v>0.6958333333333332</v>
      </c>
      <c r="U21" s="17">
        <f>T21+TIME(0,6,0)</f>
        <v>0.6999999999999998</v>
      </c>
    </row>
    <row r="22" spans="1:21" ht="15">
      <c r="A22" s="15" t="s">
        <v>44</v>
      </c>
      <c r="B22" s="4" t="s">
        <v>45</v>
      </c>
      <c r="C22" s="6">
        <v>2</v>
      </c>
      <c r="D22" s="4" t="s">
        <v>33</v>
      </c>
      <c r="E22" s="4"/>
      <c r="F22" s="4"/>
      <c r="G22" s="4"/>
      <c r="H22" s="4"/>
      <c r="I22" s="4"/>
      <c r="J22" s="4"/>
      <c r="K22" s="4"/>
      <c r="L22" s="4"/>
      <c r="M22" s="4"/>
      <c r="N22" s="4" t="s">
        <v>22</v>
      </c>
      <c r="O22" s="4"/>
      <c r="P22" s="4"/>
      <c r="Q22" s="4"/>
      <c r="R22" s="4" t="s">
        <v>22</v>
      </c>
      <c r="S22" s="4"/>
      <c r="T22" s="8"/>
      <c r="U22" s="17">
        <f aca="true" t="shared" si="2" ref="U22:U30">U21+TIME(0,6,0)</f>
        <v>0.7041666666666665</v>
      </c>
    </row>
    <row r="23" spans="1:21" ht="15">
      <c r="A23" s="27" t="s">
        <v>96</v>
      </c>
      <c r="B23" s="28" t="s">
        <v>90</v>
      </c>
      <c r="C23" s="29">
        <v>1</v>
      </c>
      <c r="D23" s="28" t="s">
        <v>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9"/>
      <c r="U23" s="18">
        <f t="shared" si="2"/>
        <v>0.7083333333333331</v>
      </c>
    </row>
    <row r="24" spans="1:21" ht="15">
      <c r="A24" s="27" t="s">
        <v>97</v>
      </c>
      <c r="B24" s="28" t="s">
        <v>91</v>
      </c>
      <c r="C24" s="29">
        <v>11</v>
      </c>
      <c r="D24" s="28" t="s">
        <v>33</v>
      </c>
      <c r="E24" s="9">
        <v>0.5208333333333334</v>
      </c>
      <c r="F24" s="9">
        <f aca="true" t="shared" si="3" ref="F24:J26">E24+TIME(0,5,0)</f>
        <v>0.5243055555555556</v>
      </c>
      <c r="G24" s="28"/>
      <c r="H24" s="28"/>
      <c r="I24" s="28"/>
      <c r="J24" s="28"/>
      <c r="K24" s="28"/>
      <c r="L24" s="28"/>
      <c r="M24" s="28"/>
      <c r="N24" s="30" t="s">
        <v>156</v>
      </c>
      <c r="O24" s="28"/>
      <c r="P24" s="28"/>
      <c r="Q24" s="28"/>
      <c r="R24" s="28"/>
      <c r="S24" s="28"/>
      <c r="T24" s="9"/>
      <c r="U24" s="18">
        <f t="shared" si="2"/>
        <v>0.7124999999999998</v>
      </c>
    </row>
    <row r="25" spans="1:21" ht="15">
      <c r="A25" s="27" t="s">
        <v>98</v>
      </c>
      <c r="B25" s="28" t="s">
        <v>92</v>
      </c>
      <c r="C25" s="29">
        <v>36</v>
      </c>
      <c r="D25" s="28" t="s">
        <v>33</v>
      </c>
      <c r="E25" s="9">
        <v>0.4270833333333333</v>
      </c>
      <c r="F25" s="9">
        <f t="shared" si="3"/>
        <v>0.4305555555555555</v>
      </c>
      <c r="G25" s="9">
        <f t="shared" si="3"/>
        <v>0.43402777777777773</v>
      </c>
      <c r="H25" s="9">
        <f t="shared" si="3"/>
        <v>0.43749999999999994</v>
      </c>
      <c r="I25" s="9">
        <f t="shared" si="3"/>
        <v>0.44097222222222215</v>
      </c>
      <c r="J25" s="9">
        <f t="shared" si="3"/>
        <v>0.44444444444444436</v>
      </c>
      <c r="K25" s="28"/>
      <c r="L25" s="28"/>
      <c r="M25" s="28"/>
      <c r="N25" s="28" t="s">
        <v>157</v>
      </c>
      <c r="O25" s="9">
        <v>0.579861111111111</v>
      </c>
      <c r="P25" s="9">
        <f>O25+TIME(0,5,0)</f>
        <v>0.5833333333333333</v>
      </c>
      <c r="Q25" s="28"/>
      <c r="R25" s="28" t="s">
        <v>160</v>
      </c>
      <c r="S25" s="28"/>
      <c r="T25" s="9">
        <f>U24+TIME(0,6,0)</f>
        <v>0.7166666666666665</v>
      </c>
      <c r="U25" s="18">
        <f>T25+TIME(0,6,0)</f>
        <v>0.7208333333333331</v>
      </c>
    </row>
    <row r="26" spans="1:21" ht="15">
      <c r="A26" s="27" t="s">
        <v>99</v>
      </c>
      <c r="B26" s="28" t="s">
        <v>93</v>
      </c>
      <c r="C26" s="29">
        <v>14</v>
      </c>
      <c r="D26" s="28" t="s">
        <v>33</v>
      </c>
      <c r="E26" s="9">
        <v>0.5277777777777778</v>
      </c>
      <c r="F26" s="9">
        <f t="shared" si="3"/>
        <v>0.53125</v>
      </c>
      <c r="G26" s="9">
        <f t="shared" si="3"/>
        <v>0.5347222222222222</v>
      </c>
      <c r="H26" s="28"/>
      <c r="I26" s="28"/>
      <c r="J26" s="28"/>
      <c r="K26" s="28"/>
      <c r="L26" s="28"/>
      <c r="M26" s="28"/>
      <c r="N26" s="30" t="s">
        <v>155</v>
      </c>
      <c r="O26" s="28"/>
      <c r="P26" s="28"/>
      <c r="Q26" s="28"/>
      <c r="R26" s="28"/>
      <c r="S26" s="28"/>
      <c r="T26" s="9">
        <f>U25+TIME(0,6,0)</f>
        <v>0.7249999999999998</v>
      </c>
      <c r="U26" s="18">
        <f>T26+TIME(0,6,0)</f>
        <v>0.7291666666666664</v>
      </c>
    </row>
    <row r="27" spans="1:21" ht="15">
      <c r="A27" s="27" t="s">
        <v>100</v>
      </c>
      <c r="B27" s="28" t="s">
        <v>94</v>
      </c>
      <c r="C27" s="29">
        <v>1</v>
      </c>
      <c r="D27" s="28" t="s">
        <v>33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9"/>
      <c r="U27" s="18">
        <f t="shared" si="2"/>
        <v>0.7333333333333331</v>
      </c>
    </row>
    <row r="28" spans="1:21" ht="15">
      <c r="A28" s="27" t="s">
        <v>101</v>
      </c>
      <c r="B28" s="28" t="s">
        <v>95</v>
      </c>
      <c r="C28" s="29">
        <v>0</v>
      </c>
      <c r="D28" s="28" t="s">
        <v>33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9"/>
      <c r="U28" s="18"/>
    </row>
    <row r="29" spans="1:21" ht="15">
      <c r="A29" s="15" t="s">
        <v>27</v>
      </c>
      <c r="B29" s="4" t="s">
        <v>46</v>
      </c>
      <c r="C29" s="6">
        <v>1</v>
      </c>
      <c r="D29" s="4" t="s">
        <v>33</v>
      </c>
      <c r="E29" s="4"/>
      <c r="F29" s="4"/>
      <c r="G29" s="4"/>
      <c r="H29" s="4"/>
      <c r="I29" s="4"/>
      <c r="J29" s="4"/>
      <c r="K29" s="4"/>
      <c r="L29" s="4"/>
      <c r="M29" s="4"/>
      <c r="N29" s="4" t="s">
        <v>22</v>
      </c>
      <c r="O29" s="4"/>
      <c r="P29" s="4"/>
      <c r="Q29" s="4"/>
      <c r="R29" s="4" t="s">
        <v>22</v>
      </c>
      <c r="S29" s="4"/>
      <c r="T29" s="8"/>
      <c r="U29" s="17">
        <f>U27+TIME(0,6,0)</f>
        <v>0.7374999999999997</v>
      </c>
    </row>
    <row r="30" spans="1:21" ht="15">
      <c r="A30" s="15" t="s">
        <v>43</v>
      </c>
      <c r="B30" s="4" t="s">
        <v>47</v>
      </c>
      <c r="C30" s="6">
        <v>11</v>
      </c>
      <c r="D30" s="4" t="s">
        <v>21</v>
      </c>
      <c r="E30" s="7">
        <v>0.5381944444444444</v>
      </c>
      <c r="F30" s="7">
        <f>E30+TIME(0,5,0)</f>
        <v>0.5416666666666666</v>
      </c>
      <c r="G30" s="4"/>
      <c r="H30" s="4"/>
      <c r="I30" s="4"/>
      <c r="J30" s="4"/>
      <c r="K30" s="4"/>
      <c r="L30" s="4"/>
      <c r="M30" s="4"/>
      <c r="N30" s="4" t="s">
        <v>156</v>
      </c>
      <c r="O30" s="4"/>
      <c r="P30" s="4"/>
      <c r="Q30" s="4"/>
      <c r="R30" s="4" t="s">
        <v>22</v>
      </c>
      <c r="S30" s="4"/>
      <c r="T30" s="8"/>
      <c r="U30" s="17">
        <f t="shared" si="2"/>
        <v>0.7416666666666664</v>
      </c>
    </row>
    <row r="31" spans="1:21" ht="15.75" thickBot="1">
      <c r="A31" s="19" t="s">
        <v>48</v>
      </c>
      <c r="B31" s="20" t="s">
        <v>49</v>
      </c>
      <c r="C31" s="21">
        <v>13</v>
      </c>
      <c r="D31" s="20" t="s">
        <v>21</v>
      </c>
      <c r="E31" s="22">
        <v>0.545138888888889</v>
      </c>
      <c r="F31" s="22">
        <f>E31+TIME(0,5,0)</f>
        <v>0.5486111111111112</v>
      </c>
      <c r="G31" s="22">
        <f>F31+TIME(0,5,0)</f>
        <v>0.5520833333333334</v>
      </c>
      <c r="H31" s="20"/>
      <c r="I31" s="20"/>
      <c r="J31" s="20"/>
      <c r="K31" s="20"/>
      <c r="L31" s="20"/>
      <c r="M31" s="20"/>
      <c r="N31" s="20" t="s">
        <v>158</v>
      </c>
      <c r="O31" s="20"/>
      <c r="P31" s="20"/>
      <c r="Q31" s="20"/>
      <c r="R31" s="20" t="s">
        <v>22</v>
      </c>
      <c r="S31" s="20"/>
      <c r="T31" s="23">
        <f>U30+TIME(0,6,0)</f>
        <v>0.745833333333333</v>
      </c>
      <c r="U31" s="24">
        <f>T31+TIME(0,6,0)</f>
        <v>0.7499999999999997</v>
      </c>
    </row>
  </sheetData>
  <sheetProtection/>
  <printOptions/>
  <pageMargins left="0.7" right="0.7" top="0.75" bottom="0.75" header="0.3" footer="0.3"/>
  <pageSetup orientation="portrait" paperSize="9" r:id="rId1"/>
  <headerFooter>
    <oddHeader>&amp;C&amp;"UniCredit"&amp;10&amp;K000000UniCredit Group - Internal Use 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zoomScalePageLayoutView="0" workbookViewId="0" topLeftCell="A1">
      <selection activeCell="X21" sqref="X21"/>
    </sheetView>
  </sheetViews>
  <sheetFormatPr defaultColWidth="9.140625" defaultRowHeight="15"/>
  <cols>
    <col min="1" max="1" width="10.140625" style="0" bestFit="1" customWidth="1"/>
    <col min="2" max="2" width="20.57421875" style="0" customWidth="1"/>
    <col min="3" max="3" width="3.8515625" style="3" bestFit="1" customWidth="1"/>
    <col min="4" max="4" width="7.140625" style="0" bestFit="1" customWidth="1"/>
    <col min="5" max="8" width="5.57421875" style="0" bestFit="1" customWidth="1"/>
    <col min="9" max="10" width="4.57421875" style="0" bestFit="1" customWidth="1"/>
    <col min="11" max="11" width="11.8515625" style="0" bestFit="1" customWidth="1"/>
    <col min="12" max="13" width="5.57421875" style="0" bestFit="1" customWidth="1"/>
    <col min="14" max="14" width="14.00390625" style="0" bestFit="1" customWidth="1"/>
    <col min="15" max="16" width="5.57421875" style="0" bestFit="1" customWidth="1"/>
    <col min="17" max="20" width="5.7109375" style="0" customWidth="1"/>
    <col min="21" max="21" width="5.57421875" style="0" bestFit="1" customWidth="1"/>
    <col min="22" max="36" width="5.00390625" style="0" customWidth="1"/>
  </cols>
  <sheetData>
    <row r="2" ht="15">
      <c r="B2" s="1" t="s">
        <v>0</v>
      </c>
    </row>
    <row r="3" ht="15">
      <c r="T3" s="2"/>
    </row>
    <row r="4" spans="1:20" ht="15.75" thickBot="1">
      <c r="A4" s="1" t="s">
        <v>50</v>
      </c>
      <c r="B4" s="1" t="s">
        <v>51</v>
      </c>
      <c r="T4" s="2"/>
    </row>
    <row r="5" spans="1:16" ht="15">
      <c r="A5" s="10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13</v>
      </c>
      <c r="O5" s="11" t="s">
        <v>16</v>
      </c>
      <c r="P5" s="14" t="s">
        <v>17</v>
      </c>
    </row>
    <row r="6" spans="1:16" ht="15">
      <c r="A6" s="15" t="s">
        <v>18</v>
      </c>
      <c r="B6" s="4" t="s">
        <v>52</v>
      </c>
      <c r="C6" s="6">
        <v>11</v>
      </c>
      <c r="D6" s="4" t="s">
        <v>21</v>
      </c>
      <c r="E6" s="7">
        <v>0.4166666666666667</v>
      </c>
      <c r="F6" s="7">
        <f>E6+TIME(0,5,0)</f>
        <v>0.4201388888888889</v>
      </c>
      <c r="G6" s="4"/>
      <c r="H6" s="4"/>
      <c r="I6" s="4"/>
      <c r="J6" s="4"/>
      <c r="K6" s="4" t="s">
        <v>156</v>
      </c>
      <c r="L6" s="4"/>
      <c r="M6" s="4"/>
      <c r="N6" s="4" t="s">
        <v>22</v>
      </c>
      <c r="O6" s="4"/>
      <c r="P6" s="16">
        <v>0.6041666666666666</v>
      </c>
    </row>
    <row r="7" spans="1:16" ht="15">
      <c r="A7" s="15" t="s">
        <v>23</v>
      </c>
      <c r="B7" s="4" t="s">
        <v>53</v>
      </c>
      <c r="C7" s="6">
        <v>20</v>
      </c>
      <c r="D7" s="4" t="s">
        <v>21</v>
      </c>
      <c r="E7" s="7">
        <v>0.4236111111111111</v>
      </c>
      <c r="F7" s="7">
        <f>E7+TIME(0,5,0)</f>
        <v>0.4270833333333333</v>
      </c>
      <c r="G7" s="7">
        <f>F7+TIME(0,5,0)</f>
        <v>0.4305555555555555</v>
      </c>
      <c r="H7" s="7">
        <f>G7+TIME(0,5,0)</f>
        <v>0.43402777777777773</v>
      </c>
      <c r="I7" s="4"/>
      <c r="J7" s="4"/>
      <c r="K7" s="4" t="s">
        <v>161</v>
      </c>
      <c r="L7" s="7">
        <v>0.53125</v>
      </c>
      <c r="M7" s="7">
        <f>L7+TIME(0,5,0)</f>
        <v>0.5347222222222222</v>
      </c>
      <c r="N7" s="4" t="s">
        <v>160</v>
      </c>
      <c r="O7" s="7">
        <v>0.6083333333333333</v>
      </c>
      <c r="P7" s="16">
        <v>0.6124999999999999</v>
      </c>
    </row>
    <row r="8" spans="1:16" ht="15">
      <c r="A8" s="15" t="s">
        <v>25</v>
      </c>
      <c r="B8" s="4" t="s">
        <v>54</v>
      </c>
      <c r="C8" s="6">
        <v>9</v>
      </c>
      <c r="D8" s="4" t="s">
        <v>21</v>
      </c>
      <c r="E8" s="7">
        <v>0.4375</v>
      </c>
      <c r="F8" s="7">
        <f>E8+TIME(0,5,0)</f>
        <v>0.4409722222222222</v>
      </c>
      <c r="G8" s="4"/>
      <c r="H8" s="4"/>
      <c r="I8" s="4"/>
      <c r="J8" s="4"/>
      <c r="K8" s="4" t="s">
        <v>156</v>
      </c>
      <c r="L8" s="4"/>
      <c r="M8" s="4"/>
      <c r="N8" s="4" t="s">
        <v>22</v>
      </c>
      <c r="O8" s="4"/>
      <c r="P8" s="16">
        <f>P7+TIME(0,6,0)</f>
        <v>0.6166666666666666</v>
      </c>
    </row>
    <row r="9" spans="1:16" ht="15">
      <c r="A9" s="15" t="s">
        <v>28</v>
      </c>
      <c r="B9" s="4" t="s">
        <v>55</v>
      </c>
      <c r="C9" s="6">
        <v>1</v>
      </c>
      <c r="D9" s="4" t="s">
        <v>33</v>
      </c>
      <c r="E9" s="4"/>
      <c r="F9" s="4"/>
      <c r="G9" s="4"/>
      <c r="H9" s="4"/>
      <c r="I9" s="4"/>
      <c r="J9" s="4"/>
      <c r="K9" s="4" t="s">
        <v>22</v>
      </c>
      <c r="L9" s="4"/>
      <c r="M9" s="4"/>
      <c r="N9" s="4" t="s">
        <v>22</v>
      </c>
      <c r="O9" s="4"/>
      <c r="P9" s="16">
        <f>P8+TIME(0,6,0)</f>
        <v>0.6208333333333332</v>
      </c>
    </row>
    <row r="10" spans="1:16" ht="15">
      <c r="A10" s="15" t="s">
        <v>30</v>
      </c>
      <c r="B10" s="4" t="s">
        <v>56</v>
      </c>
      <c r="C10" s="6">
        <v>2</v>
      </c>
      <c r="D10" s="4" t="s">
        <v>33</v>
      </c>
      <c r="E10" s="4"/>
      <c r="F10" s="4"/>
      <c r="G10" s="4"/>
      <c r="H10" s="4"/>
      <c r="I10" s="4"/>
      <c r="J10" s="4"/>
      <c r="K10" s="4" t="s">
        <v>22</v>
      </c>
      <c r="L10" s="4"/>
      <c r="M10" s="4"/>
      <c r="N10" s="4" t="s">
        <v>22</v>
      </c>
      <c r="O10" s="4"/>
      <c r="P10" s="16">
        <f>P9+TIME(0,6,0)</f>
        <v>0.6249999999999999</v>
      </c>
    </row>
    <row r="11" spans="1:16" ht="15">
      <c r="A11" s="27" t="s">
        <v>107</v>
      </c>
      <c r="B11" s="28" t="s">
        <v>102</v>
      </c>
      <c r="C11" s="29">
        <v>36</v>
      </c>
      <c r="D11" s="28" t="s">
        <v>33</v>
      </c>
      <c r="E11" s="9">
        <v>0.3958333333333333</v>
      </c>
      <c r="F11" s="9">
        <f>E11+TIME(0,5,0)</f>
        <v>0.3993055555555555</v>
      </c>
      <c r="G11" s="9">
        <f>F11+TIME(0,5,0)</f>
        <v>0.40277777777777773</v>
      </c>
      <c r="H11" s="9">
        <f>G11+TIME(0,5,0)</f>
        <v>0.40624999999999994</v>
      </c>
      <c r="I11" s="9">
        <f>H11+TIME(0,5,0)</f>
        <v>0.40972222222222215</v>
      </c>
      <c r="J11" s="9">
        <f>I11+TIME(0,5,0)</f>
        <v>0.41319444444444436</v>
      </c>
      <c r="K11" s="30" t="s">
        <v>157</v>
      </c>
      <c r="L11" s="9">
        <v>0.5381944444444444</v>
      </c>
      <c r="M11" s="9">
        <f>L11+TIME(0,5,0)</f>
        <v>0.5416666666666666</v>
      </c>
      <c r="N11" s="28" t="s">
        <v>160</v>
      </c>
      <c r="O11" s="9">
        <f>P10+TIME(0,6,0)</f>
        <v>0.6291666666666665</v>
      </c>
      <c r="P11" s="18">
        <f>O11+TIME(0,6,0)</f>
        <v>0.6333333333333332</v>
      </c>
    </row>
    <row r="12" spans="1:16" ht="15">
      <c r="A12" s="27" t="s">
        <v>108</v>
      </c>
      <c r="B12" s="28" t="s">
        <v>103</v>
      </c>
      <c r="C12" s="29">
        <v>0</v>
      </c>
      <c r="D12" s="28" t="s">
        <v>33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8"/>
    </row>
    <row r="13" spans="1:16" ht="15">
      <c r="A13" s="27" t="s">
        <v>109</v>
      </c>
      <c r="B13" s="28" t="s">
        <v>104</v>
      </c>
      <c r="C13" s="29">
        <v>5</v>
      </c>
      <c r="D13" s="28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8">
        <f>P11+TIME(0,6,0)</f>
        <v>0.6374999999999998</v>
      </c>
    </row>
    <row r="14" spans="1:16" ht="15">
      <c r="A14" s="27" t="s">
        <v>110</v>
      </c>
      <c r="B14" s="28" t="s">
        <v>105</v>
      </c>
      <c r="C14" s="29">
        <v>20</v>
      </c>
      <c r="D14" s="28" t="s">
        <v>33</v>
      </c>
      <c r="E14" s="9">
        <v>0.4444444444444444</v>
      </c>
      <c r="F14" s="9">
        <f>E14+TIME(0,5,0)</f>
        <v>0.44791666666666663</v>
      </c>
      <c r="G14" s="9">
        <f>F14+TIME(0,5,0)</f>
        <v>0.45138888888888884</v>
      </c>
      <c r="H14" s="9">
        <f>G14+TIME(0,5,0)</f>
        <v>0.45486111111111105</v>
      </c>
      <c r="I14" s="28"/>
      <c r="J14" s="28"/>
      <c r="K14" s="28" t="s">
        <v>161</v>
      </c>
      <c r="L14" s="9">
        <v>0.545138888888889</v>
      </c>
      <c r="M14" s="9">
        <v>0.548611111111111</v>
      </c>
      <c r="N14" s="28" t="s">
        <v>160</v>
      </c>
      <c r="O14" s="9">
        <f>P13+TIME(0,6,0)</f>
        <v>0.6416666666666665</v>
      </c>
      <c r="P14" s="18">
        <f>O14+TIME(0,6,0)</f>
        <v>0.6458333333333331</v>
      </c>
    </row>
    <row r="15" spans="1:16" ht="15">
      <c r="A15" s="27" t="s">
        <v>111</v>
      </c>
      <c r="B15" s="28" t="s">
        <v>154</v>
      </c>
      <c r="C15" s="29">
        <v>20</v>
      </c>
      <c r="D15" s="28" t="s">
        <v>33</v>
      </c>
      <c r="E15" s="9">
        <v>0.4583333333333333</v>
      </c>
      <c r="F15" s="9">
        <f>E15+TIME(0,5,0)</f>
        <v>0.4618055555555555</v>
      </c>
      <c r="G15" s="9">
        <f>F15+TIME(0,5,0)</f>
        <v>0.46527777777777773</v>
      </c>
      <c r="H15" s="9">
        <f>G15+TIME(0,5,0)</f>
        <v>0.46874999999999994</v>
      </c>
      <c r="I15" s="28"/>
      <c r="J15" s="28"/>
      <c r="K15" s="28" t="s">
        <v>161</v>
      </c>
      <c r="L15" s="9">
        <v>0.5520833333333334</v>
      </c>
      <c r="M15" s="9">
        <v>0.5555555555555556</v>
      </c>
      <c r="N15" s="28" t="s">
        <v>160</v>
      </c>
      <c r="O15" s="9">
        <f>P14+TIME(0,6,0)</f>
        <v>0.6499999999999998</v>
      </c>
      <c r="P15" s="18">
        <f>O15+TIME(0,6,0)</f>
        <v>0.6541666666666665</v>
      </c>
    </row>
    <row r="16" spans="1:16" ht="15">
      <c r="A16" s="27" t="s">
        <v>112</v>
      </c>
      <c r="B16" s="28" t="s">
        <v>106</v>
      </c>
      <c r="C16" s="29">
        <v>2</v>
      </c>
      <c r="D16" s="28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8">
        <f>P15+TIME(0,6,0)</f>
        <v>0.6583333333333331</v>
      </c>
    </row>
    <row r="17" spans="1:16" ht="15">
      <c r="A17" s="15" t="s">
        <v>20</v>
      </c>
      <c r="B17" s="4" t="s">
        <v>57</v>
      </c>
      <c r="C17" s="6">
        <v>18</v>
      </c>
      <c r="D17" s="4" t="s">
        <v>21</v>
      </c>
      <c r="E17" s="7">
        <v>0.47222222222222227</v>
      </c>
      <c r="F17" s="7">
        <f aca="true" t="shared" si="0" ref="F17:G20">E17+TIME(0,5,0)</f>
        <v>0.4756944444444445</v>
      </c>
      <c r="G17" s="7">
        <f t="shared" si="0"/>
        <v>0.4791666666666667</v>
      </c>
      <c r="H17" s="4"/>
      <c r="I17" s="4"/>
      <c r="J17" s="4"/>
      <c r="K17" s="33" t="s">
        <v>155</v>
      </c>
      <c r="L17" s="34"/>
      <c r="M17" s="34"/>
      <c r="N17" s="34" t="s">
        <v>22</v>
      </c>
      <c r="O17" s="8">
        <f>P16+TIME(0,6,0)</f>
        <v>0.6624999999999998</v>
      </c>
      <c r="P17" s="17">
        <f>O17+TIME(0,6,0)</f>
        <v>0.6666666666666664</v>
      </c>
    </row>
    <row r="18" spans="1:16" ht="15">
      <c r="A18" s="15" t="s">
        <v>34</v>
      </c>
      <c r="B18" s="4" t="s">
        <v>58</v>
      </c>
      <c r="C18" s="6">
        <v>12</v>
      </c>
      <c r="D18" s="4" t="s">
        <v>21</v>
      </c>
      <c r="E18" s="7">
        <v>0.4826388888888889</v>
      </c>
      <c r="F18" s="7">
        <f t="shared" si="0"/>
        <v>0.4861111111111111</v>
      </c>
      <c r="G18" s="4"/>
      <c r="H18" s="4"/>
      <c r="I18" s="4"/>
      <c r="J18" s="4"/>
      <c r="K18" s="34" t="s">
        <v>156</v>
      </c>
      <c r="L18" s="34"/>
      <c r="M18" s="34"/>
      <c r="N18" s="34" t="s">
        <v>22</v>
      </c>
      <c r="O18" s="34"/>
      <c r="P18" s="17">
        <f>P17+TIME(0,6,0)</f>
        <v>0.6708333333333331</v>
      </c>
    </row>
    <row r="19" spans="1:16" ht="15">
      <c r="A19" s="15" t="s">
        <v>36</v>
      </c>
      <c r="B19" s="4" t="s">
        <v>59</v>
      </c>
      <c r="C19" s="6">
        <v>11</v>
      </c>
      <c r="D19" s="4" t="s">
        <v>21</v>
      </c>
      <c r="E19" s="7">
        <v>0.4895833333333333</v>
      </c>
      <c r="F19" s="7">
        <f t="shared" si="0"/>
        <v>0.4930555555555555</v>
      </c>
      <c r="G19" s="4"/>
      <c r="H19" s="4"/>
      <c r="I19" s="4"/>
      <c r="J19" s="4"/>
      <c r="K19" s="34" t="s">
        <v>156</v>
      </c>
      <c r="L19" s="34"/>
      <c r="M19" s="34"/>
      <c r="N19" s="34" t="s">
        <v>22</v>
      </c>
      <c r="O19" s="34"/>
      <c r="P19" s="17">
        <f>P18+TIME(0,6,0)</f>
        <v>0.6749999999999997</v>
      </c>
    </row>
    <row r="20" spans="1:16" ht="15">
      <c r="A20" s="15" t="s">
        <v>38</v>
      </c>
      <c r="B20" s="4" t="s">
        <v>60</v>
      </c>
      <c r="C20" s="6">
        <v>13</v>
      </c>
      <c r="D20" s="4" t="s">
        <v>21</v>
      </c>
      <c r="E20" s="7">
        <v>0.49652777777777773</v>
      </c>
      <c r="F20" s="7">
        <f t="shared" si="0"/>
        <v>0.49999999999999994</v>
      </c>
      <c r="G20" s="7">
        <f t="shared" si="0"/>
        <v>0.5034722222222222</v>
      </c>
      <c r="H20" s="4"/>
      <c r="I20" s="4"/>
      <c r="J20" s="4"/>
      <c r="K20" s="33" t="s">
        <v>155</v>
      </c>
      <c r="L20" s="34"/>
      <c r="M20" s="34"/>
      <c r="N20" s="34" t="s">
        <v>22</v>
      </c>
      <c r="O20" s="8">
        <f>P19+TIME(0,6,0)</f>
        <v>0.6791666666666664</v>
      </c>
      <c r="P20" s="17">
        <f>O20+TIME(0,6,0)</f>
        <v>0.683333333333333</v>
      </c>
    </row>
    <row r="21" spans="1:16" ht="15">
      <c r="A21" s="27" t="s">
        <v>119</v>
      </c>
      <c r="B21" s="28" t="s">
        <v>113</v>
      </c>
      <c r="C21" s="29">
        <v>0</v>
      </c>
      <c r="D21" s="28" t="s">
        <v>33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5">
      <c r="A22" s="27" t="s">
        <v>120</v>
      </c>
      <c r="B22" s="28" t="s">
        <v>114</v>
      </c>
      <c r="C22" s="29">
        <v>13</v>
      </c>
      <c r="D22" s="28" t="s">
        <v>33</v>
      </c>
      <c r="E22" s="9">
        <v>0.5069444444444444</v>
      </c>
      <c r="F22" s="9">
        <f>E22+TIME(0,5,0)</f>
        <v>0.5104166666666666</v>
      </c>
      <c r="G22" s="28"/>
      <c r="H22" s="28"/>
      <c r="I22" s="28"/>
      <c r="J22" s="28"/>
      <c r="K22" s="28" t="s">
        <v>156</v>
      </c>
      <c r="L22" s="28"/>
      <c r="M22" s="28"/>
      <c r="N22" s="28"/>
      <c r="O22" s="28"/>
      <c r="P22" s="18">
        <f>P20+TIME(0,6,0)</f>
        <v>0.6874999999999997</v>
      </c>
    </row>
    <row r="23" spans="1:16" ht="15">
      <c r="A23" s="27" t="s">
        <v>121</v>
      </c>
      <c r="B23" s="28" t="s">
        <v>115</v>
      </c>
      <c r="C23" s="29">
        <v>7</v>
      </c>
      <c r="D23" s="28" t="s">
        <v>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">
        <f>P22+TIME(0,6,0)</f>
        <v>0.6916666666666663</v>
      </c>
    </row>
    <row r="24" spans="1:16" ht="15">
      <c r="A24" s="27" t="s">
        <v>122</v>
      </c>
      <c r="B24" s="28" t="s">
        <v>116</v>
      </c>
      <c r="C24" s="29">
        <v>17</v>
      </c>
      <c r="D24" s="28" t="s">
        <v>33</v>
      </c>
      <c r="E24" s="9">
        <v>0.513888888888889</v>
      </c>
      <c r="F24" s="9">
        <f>E24+TIME(0,5,0)</f>
        <v>0.5173611111111112</v>
      </c>
      <c r="G24" s="9">
        <f>F24+TIME(0,5,0)</f>
        <v>0.5208333333333334</v>
      </c>
      <c r="H24" s="28"/>
      <c r="I24" s="28"/>
      <c r="J24" s="28"/>
      <c r="K24" s="30" t="s">
        <v>155</v>
      </c>
      <c r="L24" s="28"/>
      <c r="M24" s="28"/>
      <c r="N24" s="28"/>
      <c r="O24" s="9">
        <f>P23+TIME(0,6,0)</f>
        <v>0.695833333333333</v>
      </c>
      <c r="P24" s="18">
        <f>O24+TIME(0,6,0)</f>
        <v>0.6999999999999996</v>
      </c>
    </row>
    <row r="25" spans="1:16" ht="15">
      <c r="A25" s="27" t="s">
        <v>123</v>
      </c>
      <c r="B25" s="28" t="s">
        <v>117</v>
      </c>
      <c r="C25" s="29">
        <v>2</v>
      </c>
      <c r="D25" s="28" t="s">
        <v>33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">
        <f>P24+TIME(0,6,0)</f>
        <v>0.7041666666666663</v>
      </c>
    </row>
    <row r="26" spans="1:16" ht="15">
      <c r="A26" s="27" t="s">
        <v>124</v>
      </c>
      <c r="B26" s="28" t="s">
        <v>118</v>
      </c>
      <c r="C26" s="29">
        <v>1</v>
      </c>
      <c r="D26" s="28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">
        <f>P25+TIME(0,6,0)</f>
        <v>0.7083333333333329</v>
      </c>
    </row>
    <row r="27" spans="1:16" ht="15">
      <c r="A27" s="15" t="s">
        <v>41</v>
      </c>
      <c r="B27" s="4" t="s">
        <v>61</v>
      </c>
      <c r="C27" s="6">
        <v>3</v>
      </c>
      <c r="D27" s="4" t="s">
        <v>33</v>
      </c>
      <c r="E27" s="4"/>
      <c r="F27" s="4"/>
      <c r="G27" s="4"/>
      <c r="H27" s="4"/>
      <c r="I27" s="4"/>
      <c r="J27" s="4"/>
      <c r="K27" s="4" t="s">
        <v>22</v>
      </c>
      <c r="L27" s="4"/>
      <c r="M27" s="4"/>
      <c r="N27" s="4" t="s">
        <v>22</v>
      </c>
      <c r="O27" s="4"/>
      <c r="P27" s="16">
        <f aca="true" t="shared" si="1" ref="P27:P32">P26+TIME(0,6,0)</f>
        <v>0.7124999999999996</v>
      </c>
    </row>
    <row r="28" spans="1:16" ht="15">
      <c r="A28" s="15" t="s">
        <v>44</v>
      </c>
      <c r="B28" s="4" t="s">
        <v>62</v>
      </c>
      <c r="C28" s="6">
        <v>2</v>
      </c>
      <c r="D28" s="4" t="s">
        <v>33</v>
      </c>
      <c r="E28" s="4"/>
      <c r="F28" s="4"/>
      <c r="G28" s="4"/>
      <c r="H28" s="4"/>
      <c r="I28" s="4"/>
      <c r="J28" s="4"/>
      <c r="K28" s="4" t="s">
        <v>22</v>
      </c>
      <c r="L28" s="4"/>
      <c r="M28" s="4"/>
      <c r="N28" s="4" t="s">
        <v>22</v>
      </c>
      <c r="O28" s="4"/>
      <c r="P28" s="16">
        <f t="shared" si="1"/>
        <v>0.7166666666666662</v>
      </c>
    </row>
    <row r="29" spans="1:16" ht="15">
      <c r="A29" s="15" t="s">
        <v>27</v>
      </c>
      <c r="B29" s="4" t="s">
        <v>63</v>
      </c>
      <c r="C29" s="6">
        <v>3</v>
      </c>
      <c r="D29" s="4" t="s">
        <v>33</v>
      </c>
      <c r="E29" s="4"/>
      <c r="F29" s="4"/>
      <c r="G29" s="4"/>
      <c r="H29" s="4"/>
      <c r="I29" s="4"/>
      <c r="J29" s="4"/>
      <c r="K29" s="4" t="s">
        <v>22</v>
      </c>
      <c r="L29" s="4"/>
      <c r="M29" s="4"/>
      <c r="N29" s="4" t="s">
        <v>22</v>
      </c>
      <c r="O29" s="4"/>
      <c r="P29" s="16">
        <f t="shared" si="1"/>
        <v>0.7208333333333329</v>
      </c>
    </row>
    <row r="30" spans="1:16" ht="15">
      <c r="A30" s="15" t="s">
        <v>43</v>
      </c>
      <c r="B30" s="4" t="s">
        <v>64</v>
      </c>
      <c r="C30" s="6">
        <v>11</v>
      </c>
      <c r="D30" s="4" t="s">
        <v>21</v>
      </c>
      <c r="E30" s="7">
        <v>0.5243055555555556</v>
      </c>
      <c r="F30" s="7">
        <f>E30+TIME(0,5,0)</f>
        <v>0.5277777777777778</v>
      </c>
      <c r="G30" s="4"/>
      <c r="H30" s="4"/>
      <c r="I30" s="4"/>
      <c r="J30" s="4"/>
      <c r="K30" s="4" t="s">
        <v>156</v>
      </c>
      <c r="L30" s="4"/>
      <c r="M30" s="4"/>
      <c r="N30" s="4" t="s">
        <v>22</v>
      </c>
      <c r="O30" s="4"/>
      <c r="P30" s="16">
        <f t="shared" si="1"/>
        <v>0.7249999999999995</v>
      </c>
    </row>
    <row r="31" spans="1:16" ht="15">
      <c r="A31" s="15" t="s">
        <v>48</v>
      </c>
      <c r="B31" s="4" t="s">
        <v>65</v>
      </c>
      <c r="C31" s="6">
        <v>6</v>
      </c>
      <c r="D31" s="4" t="s">
        <v>21</v>
      </c>
      <c r="E31" s="4"/>
      <c r="F31" s="4"/>
      <c r="G31" s="4"/>
      <c r="H31" s="4"/>
      <c r="I31" s="4"/>
      <c r="J31" s="4"/>
      <c r="K31" s="4" t="s">
        <v>22</v>
      </c>
      <c r="L31" s="4"/>
      <c r="M31" s="4"/>
      <c r="N31" s="4" t="s">
        <v>22</v>
      </c>
      <c r="O31" s="4"/>
      <c r="P31" s="16">
        <f t="shared" si="1"/>
        <v>0.7291666666666662</v>
      </c>
    </row>
    <row r="32" spans="1:16" ht="15.75" thickBot="1">
      <c r="A32" s="19" t="s">
        <v>40</v>
      </c>
      <c r="B32" s="20" t="s">
        <v>66</v>
      </c>
      <c r="C32" s="21">
        <v>1</v>
      </c>
      <c r="D32" s="20" t="s">
        <v>21</v>
      </c>
      <c r="E32" s="20"/>
      <c r="F32" s="20"/>
      <c r="G32" s="20"/>
      <c r="H32" s="20"/>
      <c r="I32" s="20"/>
      <c r="J32" s="20"/>
      <c r="K32" s="20" t="s">
        <v>22</v>
      </c>
      <c r="L32" s="20"/>
      <c r="M32" s="20"/>
      <c r="N32" s="20" t="s">
        <v>22</v>
      </c>
      <c r="O32" s="20"/>
      <c r="P32" s="25">
        <f t="shared" si="1"/>
        <v>0.7333333333333328</v>
      </c>
    </row>
  </sheetData>
  <sheetProtection/>
  <printOptions/>
  <pageMargins left="0.7" right="0.7" top="0.75" bottom="0.75" header="0.3" footer="0.3"/>
  <pageSetup orientation="portrait" paperSize="9" r:id="rId1"/>
  <headerFooter>
    <oddHeader>&amp;C&amp;"UniCredit"&amp;10&amp;K000000UniCredit Group - Internal Use 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7.00390625" style="0" customWidth="1"/>
    <col min="2" max="2" width="20.57421875" style="0" customWidth="1"/>
    <col min="3" max="3" width="4.00390625" style="3" customWidth="1"/>
    <col min="4" max="4" width="7.140625" style="0" bestFit="1" customWidth="1"/>
    <col min="5" max="10" width="5.7109375" style="0" customWidth="1"/>
    <col min="11" max="11" width="7.00390625" style="0" bestFit="1" customWidth="1"/>
    <col min="12" max="13" width="5.7109375" style="0" customWidth="1"/>
    <col min="14" max="14" width="14.00390625" style="0" bestFit="1" customWidth="1"/>
    <col min="15" max="20" width="5.7109375" style="0" customWidth="1"/>
    <col min="21" max="21" width="5.57421875" style="0" bestFit="1" customWidth="1"/>
    <col min="22" max="36" width="5.00390625" style="0" customWidth="1"/>
  </cols>
  <sheetData>
    <row r="2" ht="15">
      <c r="B2" s="1" t="s">
        <v>0</v>
      </c>
    </row>
    <row r="4" spans="1:2" ht="15.75" thickBot="1">
      <c r="A4" s="1" t="s">
        <v>67</v>
      </c>
      <c r="B4" s="1" t="s">
        <v>68</v>
      </c>
    </row>
    <row r="5" spans="1:16" ht="15">
      <c r="A5" s="10" t="s">
        <v>3</v>
      </c>
      <c r="B5" s="11" t="s">
        <v>4</v>
      </c>
      <c r="C5" s="12" t="s">
        <v>5</v>
      </c>
      <c r="D5" s="11" t="s">
        <v>6</v>
      </c>
      <c r="E5" s="11" t="s">
        <v>7</v>
      </c>
      <c r="F5" s="11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1" t="s">
        <v>13</v>
      </c>
      <c r="O5" s="11"/>
      <c r="P5" s="14" t="s">
        <v>17</v>
      </c>
    </row>
    <row r="6" spans="1:16" ht="15">
      <c r="A6" s="15" t="s">
        <v>18</v>
      </c>
      <c r="B6" s="4" t="s">
        <v>69</v>
      </c>
      <c r="C6" s="6">
        <v>10</v>
      </c>
      <c r="D6" s="4" t="s">
        <v>21</v>
      </c>
      <c r="E6" s="7">
        <v>0.4166666666666667</v>
      </c>
      <c r="F6" s="7">
        <f>E6+TIME(0,5,0)</f>
        <v>0.4201388888888889</v>
      </c>
      <c r="G6" s="7"/>
      <c r="H6" s="4"/>
      <c r="I6" s="4"/>
      <c r="J6" s="4"/>
      <c r="K6" s="4" t="s">
        <v>156</v>
      </c>
      <c r="L6" s="4"/>
      <c r="M6" s="4"/>
      <c r="N6" s="4" t="s">
        <v>22</v>
      </c>
      <c r="O6" s="4"/>
      <c r="P6" s="16">
        <v>0.5625</v>
      </c>
    </row>
    <row r="7" spans="1:16" ht="15">
      <c r="A7" s="15" t="s">
        <v>23</v>
      </c>
      <c r="B7" s="4" t="s">
        <v>70</v>
      </c>
      <c r="C7" s="6">
        <v>8</v>
      </c>
      <c r="D7" s="4" t="s">
        <v>21</v>
      </c>
      <c r="E7" s="7">
        <v>0.4236111111111111</v>
      </c>
      <c r="F7" s="7">
        <f>E7+TIME(0,5,0)</f>
        <v>0.4270833333333333</v>
      </c>
      <c r="G7" s="4"/>
      <c r="H7" s="4"/>
      <c r="I7" s="4"/>
      <c r="J7" s="4"/>
      <c r="K7" s="4" t="s">
        <v>156</v>
      </c>
      <c r="L7" s="4"/>
      <c r="M7" s="4"/>
      <c r="N7" s="4" t="s">
        <v>22</v>
      </c>
      <c r="O7" s="4"/>
      <c r="P7" s="16">
        <v>0.5666666666666667</v>
      </c>
    </row>
    <row r="8" spans="1:16" ht="15">
      <c r="A8" s="15" t="s">
        <v>25</v>
      </c>
      <c r="B8" s="4" t="s">
        <v>71</v>
      </c>
      <c r="C8" s="6">
        <v>10</v>
      </c>
      <c r="D8" s="4" t="s">
        <v>21</v>
      </c>
      <c r="E8" s="7">
        <v>0.4305555555555556</v>
      </c>
      <c r="F8" s="7">
        <f>E8+TIME(0,5,0)</f>
        <v>0.4340277777777778</v>
      </c>
      <c r="G8" s="4"/>
      <c r="H8" s="4"/>
      <c r="I8" s="4"/>
      <c r="J8" s="4"/>
      <c r="K8" s="4" t="s">
        <v>156</v>
      </c>
      <c r="L8" s="4"/>
      <c r="M8" s="4"/>
      <c r="N8" s="4" t="s">
        <v>22</v>
      </c>
      <c r="O8" s="4"/>
      <c r="P8" s="16">
        <f>P7+TIME(0,6,0)</f>
        <v>0.5708333333333333</v>
      </c>
    </row>
    <row r="9" spans="1:16" ht="15">
      <c r="A9" s="27" t="s">
        <v>131</v>
      </c>
      <c r="B9" s="28" t="s">
        <v>125</v>
      </c>
      <c r="C9" s="29">
        <v>5</v>
      </c>
      <c r="D9" s="28" t="s">
        <v>33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8">
        <f>P8+TIME(0,6,0)</f>
        <v>0.575</v>
      </c>
    </row>
    <row r="10" spans="1:16" ht="15">
      <c r="A10" s="27" t="s">
        <v>132</v>
      </c>
      <c r="B10" s="28" t="s">
        <v>126</v>
      </c>
      <c r="C10" s="29">
        <v>3</v>
      </c>
      <c r="D10" s="28" t="s">
        <v>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8">
        <f>P9+TIME(0,6,0)</f>
        <v>0.5791666666666666</v>
      </c>
    </row>
    <row r="11" spans="1:16" ht="15">
      <c r="A11" s="27" t="s">
        <v>133</v>
      </c>
      <c r="B11" s="28" t="s">
        <v>127</v>
      </c>
      <c r="C11" s="29">
        <v>12</v>
      </c>
      <c r="D11" s="28" t="s">
        <v>33</v>
      </c>
      <c r="E11" s="9">
        <v>0.4375</v>
      </c>
      <c r="F11" s="9">
        <f>E11+TIME(0,5,0)</f>
        <v>0.4409722222222222</v>
      </c>
      <c r="G11" s="28"/>
      <c r="H11" s="28"/>
      <c r="I11" s="28"/>
      <c r="J11" s="28"/>
      <c r="K11" s="28"/>
      <c r="L11" s="28"/>
      <c r="M11" s="28"/>
      <c r="N11" s="28"/>
      <c r="O11" s="28"/>
      <c r="P11" s="18">
        <f>P10+TIME(0,6,0)</f>
        <v>0.5833333333333333</v>
      </c>
    </row>
    <row r="12" spans="1:16" ht="15">
      <c r="A12" s="27" t="s">
        <v>134</v>
      </c>
      <c r="B12" s="28" t="s">
        <v>128</v>
      </c>
      <c r="C12" s="29">
        <v>0</v>
      </c>
      <c r="D12" s="28" t="s">
        <v>33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1"/>
    </row>
    <row r="13" spans="1:16" ht="15">
      <c r="A13" s="27" t="s">
        <v>135</v>
      </c>
      <c r="B13" s="28" t="s">
        <v>129</v>
      </c>
      <c r="C13" s="29">
        <v>10</v>
      </c>
      <c r="D13" s="28" t="s">
        <v>33</v>
      </c>
      <c r="E13" s="9">
        <v>0.4444444444444444</v>
      </c>
      <c r="F13" s="9">
        <f>E13+TIME(0,5,0)</f>
        <v>0.44791666666666663</v>
      </c>
      <c r="G13" s="28"/>
      <c r="H13" s="28"/>
      <c r="I13" s="28"/>
      <c r="J13" s="28"/>
      <c r="K13" s="28"/>
      <c r="L13" s="28"/>
      <c r="M13" s="28"/>
      <c r="N13" s="28"/>
      <c r="O13" s="28"/>
      <c r="P13" s="18">
        <f>P11+TIME(0,6,0)</f>
        <v>0.5874999999999999</v>
      </c>
    </row>
    <row r="14" spans="1:16" ht="15">
      <c r="A14" s="27" t="s">
        <v>136</v>
      </c>
      <c r="B14" s="28" t="s">
        <v>130</v>
      </c>
      <c r="C14" s="29">
        <v>1</v>
      </c>
      <c r="D14" s="28" t="s">
        <v>33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8">
        <f>P13+TIME(0,6,0)</f>
        <v>0.5916666666666666</v>
      </c>
    </row>
    <row r="15" spans="1:16" ht="15">
      <c r="A15" s="15" t="s">
        <v>28</v>
      </c>
      <c r="B15" s="4" t="s">
        <v>72</v>
      </c>
      <c r="C15" s="5" t="s">
        <v>27</v>
      </c>
      <c r="D15" s="4" t="s">
        <v>21</v>
      </c>
      <c r="E15" s="7">
        <v>0.4513888888888889</v>
      </c>
      <c r="F15" s="7">
        <f>E15+TIME(0,5,0)</f>
        <v>0.4548611111111111</v>
      </c>
      <c r="G15" s="4"/>
      <c r="H15" s="4"/>
      <c r="I15" s="4"/>
      <c r="J15" s="4"/>
      <c r="K15" s="4" t="s">
        <v>156</v>
      </c>
      <c r="L15" s="4"/>
      <c r="M15" s="4"/>
      <c r="N15" s="4" t="s">
        <v>22</v>
      </c>
      <c r="O15" s="4"/>
      <c r="P15" s="16">
        <f>P14+TIME(0,6,0)</f>
        <v>0.5958333333333332</v>
      </c>
    </row>
    <row r="16" spans="1:16" ht="15">
      <c r="A16" s="15" t="s">
        <v>30</v>
      </c>
      <c r="B16" s="4" t="s">
        <v>73</v>
      </c>
      <c r="C16" s="5" t="s">
        <v>34</v>
      </c>
      <c r="D16" s="4" t="s">
        <v>21</v>
      </c>
      <c r="E16" s="7"/>
      <c r="F16" s="7"/>
      <c r="G16" s="4"/>
      <c r="H16" s="4"/>
      <c r="I16" s="4"/>
      <c r="J16" s="4"/>
      <c r="K16" s="4"/>
      <c r="L16" s="4"/>
      <c r="M16" s="4"/>
      <c r="N16" s="4" t="s">
        <v>22</v>
      </c>
      <c r="O16" s="4"/>
      <c r="P16" s="16">
        <f>P15+TIME(0,6,0)</f>
        <v>0.5999999999999999</v>
      </c>
    </row>
    <row r="17" spans="1:16" ht="15">
      <c r="A17" s="15" t="s">
        <v>20</v>
      </c>
      <c r="B17" s="4" t="s">
        <v>74</v>
      </c>
      <c r="C17" s="5" t="s">
        <v>27</v>
      </c>
      <c r="D17" s="4" t="s">
        <v>21</v>
      </c>
      <c r="E17" s="7">
        <v>0.4583333333333333</v>
      </c>
      <c r="F17" s="7">
        <f>E17+TIME(0,5,0)</f>
        <v>0.4618055555555555</v>
      </c>
      <c r="G17" s="4"/>
      <c r="H17" s="4"/>
      <c r="I17" s="4"/>
      <c r="J17" s="4"/>
      <c r="K17" s="4" t="s">
        <v>156</v>
      </c>
      <c r="L17" s="4"/>
      <c r="M17" s="4"/>
      <c r="N17" s="4" t="s">
        <v>22</v>
      </c>
      <c r="O17" s="4"/>
      <c r="P17" s="16">
        <f>P16+TIME(0,6,0)</f>
        <v>0.6041666666666665</v>
      </c>
    </row>
    <row r="18" spans="1:16" ht="15">
      <c r="A18" s="15" t="s">
        <v>34</v>
      </c>
      <c r="B18" s="4" t="s">
        <v>75</v>
      </c>
      <c r="C18" s="5" t="s">
        <v>25</v>
      </c>
      <c r="D18" s="4" t="s">
        <v>33</v>
      </c>
      <c r="E18" s="4"/>
      <c r="F18" s="4"/>
      <c r="G18" s="4"/>
      <c r="H18" s="4"/>
      <c r="I18" s="4"/>
      <c r="J18" s="4"/>
      <c r="K18" s="4"/>
      <c r="L18" s="4"/>
      <c r="M18" s="4"/>
      <c r="N18" s="4" t="s">
        <v>22</v>
      </c>
      <c r="O18" s="4"/>
      <c r="P18" s="16">
        <f>P17+TIME(0,6,0)</f>
        <v>0.6083333333333332</v>
      </c>
    </row>
    <row r="19" spans="1:16" ht="15">
      <c r="A19" s="15" t="s">
        <v>36</v>
      </c>
      <c r="B19" s="4" t="s">
        <v>76</v>
      </c>
      <c r="C19" s="5" t="s">
        <v>23</v>
      </c>
      <c r="D19" s="4" t="s">
        <v>33</v>
      </c>
      <c r="E19" s="4"/>
      <c r="F19" s="4"/>
      <c r="G19" s="4"/>
      <c r="H19" s="4"/>
      <c r="I19" s="4"/>
      <c r="J19" s="4"/>
      <c r="K19" s="4"/>
      <c r="L19" s="4"/>
      <c r="M19" s="4"/>
      <c r="N19" s="4" t="s">
        <v>22</v>
      </c>
      <c r="O19" s="4"/>
      <c r="P19" s="16">
        <f>P18+TIME(0,6,0)</f>
        <v>0.6124999999999998</v>
      </c>
    </row>
    <row r="20" spans="1:16" ht="15">
      <c r="A20" s="27" t="s">
        <v>143</v>
      </c>
      <c r="B20" s="28" t="s">
        <v>137</v>
      </c>
      <c r="C20" s="29">
        <v>35</v>
      </c>
      <c r="D20" s="28" t="s">
        <v>33</v>
      </c>
      <c r="E20" s="9">
        <v>0.3958333333333333</v>
      </c>
      <c r="F20" s="9">
        <f>E20+TIME(0,5,0)</f>
        <v>0.3993055555555555</v>
      </c>
      <c r="G20" s="9">
        <f>F20+TIME(0,5,0)</f>
        <v>0.40277777777777773</v>
      </c>
      <c r="H20" s="9">
        <f>G20+TIME(0,5,0)</f>
        <v>0.40624999999999994</v>
      </c>
      <c r="I20" s="9">
        <f>H20+TIME(0,5,0)</f>
        <v>0.40972222222222215</v>
      </c>
      <c r="J20" s="9">
        <f>I20+TIME(0,5,0)</f>
        <v>0.41319444444444436</v>
      </c>
      <c r="K20" s="30" t="s">
        <v>157</v>
      </c>
      <c r="L20" s="9">
        <v>0.5</v>
      </c>
      <c r="M20" s="9">
        <f>L20+TIME(0,5,0)</f>
        <v>0.5034722222222222</v>
      </c>
      <c r="N20" s="30" t="s">
        <v>160</v>
      </c>
      <c r="O20" s="9">
        <v>0.6166666666666667</v>
      </c>
      <c r="P20" s="26">
        <v>0.6208333333333333</v>
      </c>
    </row>
    <row r="21" spans="1:16" ht="15">
      <c r="A21" s="27" t="s">
        <v>144</v>
      </c>
      <c r="B21" s="28" t="s">
        <v>138</v>
      </c>
      <c r="C21" s="29">
        <v>0</v>
      </c>
      <c r="D21" s="28" t="s">
        <v>33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5">
      <c r="A22" s="27" t="s">
        <v>145</v>
      </c>
      <c r="B22" s="28" t="s">
        <v>139</v>
      </c>
      <c r="C22" s="29">
        <v>12</v>
      </c>
      <c r="D22" s="28" t="s">
        <v>33</v>
      </c>
      <c r="E22" s="9">
        <v>0.46527777777777773</v>
      </c>
      <c r="F22" s="9">
        <f>E22+TIME(0,5,0)</f>
        <v>0.46874999999999994</v>
      </c>
      <c r="G22" s="28"/>
      <c r="H22" s="28"/>
      <c r="I22" s="28"/>
      <c r="J22" s="28"/>
      <c r="K22" s="28" t="s">
        <v>156</v>
      </c>
      <c r="L22" s="28"/>
      <c r="M22" s="28"/>
      <c r="N22" s="28"/>
      <c r="O22" s="28"/>
      <c r="P22" s="26">
        <v>0.625</v>
      </c>
    </row>
    <row r="23" spans="1:16" ht="15">
      <c r="A23" s="27" t="s">
        <v>146</v>
      </c>
      <c r="B23" s="28" t="s">
        <v>140</v>
      </c>
      <c r="C23" s="29">
        <v>6</v>
      </c>
      <c r="D23" s="28" t="s">
        <v>33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">
        <f>P22+TIME(0,6,0)</f>
        <v>0.6291666666666667</v>
      </c>
    </row>
    <row r="24" spans="1:16" ht="15">
      <c r="A24" s="27" t="s">
        <v>147</v>
      </c>
      <c r="B24" s="28" t="s">
        <v>141</v>
      </c>
      <c r="C24" s="29">
        <v>3</v>
      </c>
      <c r="D24" s="28" t="s">
        <v>33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">
        <f>P23+TIME(0,6,0)</f>
        <v>0.6333333333333333</v>
      </c>
    </row>
    <row r="25" spans="1:16" ht="15">
      <c r="A25" s="27" t="s">
        <v>148</v>
      </c>
      <c r="B25" s="28" t="s">
        <v>142</v>
      </c>
      <c r="C25" s="29">
        <v>0</v>
      </c>
      <c r="D25" s="28" t="s">
        <v>33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5.75" thickBot="1">
      <c r="A26" s="19" t="s">
        <v>38</v>
      </c>
      <c r="B26" s="20" t="s">
        <v>77</v>
      </c>
      <c r="C26" s="21">
        <v>8</v>
      </c>
      <c r="D26" s="20" t="s">
        <v>21</v>
      </c>
      <c r="E26" s="22">
        <v>0.47222222222222227</v>
      </c>
      <c r="F26" s="22">
        <f>E26+TIME(0,5,0)</f>
        <v>0.4756944444444445</v>
      </c>
      <c r="G26" s="20"/>
      <c r="H26" s="20"/>
      <c r="I26" s="20"/>
      <c r="J26" s="20"/>
      <c r="K26" s="32" t="s">
        <v>156</v>
      </c>
      <c r="L26" s="20"/>
      <c r="M26" s="20"/>
      <c r="N26" s="20" t="s">
        <v>22</v>
      </c>
      <c r="O26" s="20"/>
      <c r="P26" s="25">
        <v>0.6375000000000001</v>
      </c>
    </row>
  </sheetData>
  <sheetProtection/>
  <printOptions/>
  <pageMargins left="0.7" right="0.7" top="0.75" bottom="0.75" header="0.3" footer="0.3"/>
  <pageSetup orientation="portrait" paperSize="9" r:id="rId1"/>
  <headerFooter>
    <oddHeader>&amp;C&amp;"UniCredit"&amp;10&amp;K000000UniCredit Group - Internal Use 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Herkules János</dc:creator>
  <cp:keywords/>
  <dc:description/>
  <cp:lastModifiedBy>Iroda</cp:lastModifiedBy>
  <dcterms:created xsi:type="dcterms:W3CDTF">2019-09-14T12:03:15Z</dcterms:created>
  <dcterms:modified xsi:type="dcterms:W3CDTF">2019-09-17T09:19:33Z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254f4-34d0-49c5-b888-af4abf762ef7_Enabled">
    <vt:lpwstr>True</vt:lpwstr>
  </property>
  <property fmtid="{D5CDD505-2E9C-101B-9397-08002B2CF9AE}" pid="3" name="MSIP_Label_390254f4-34d0-49c5-b888-af4abf762ef7_SiteId">
    <vt:lpwstr>2cc49ce9-66a1-41ac-a96b-bdc54247696a</vt:lpwstr>
  </property>
  <property fmtid="{D5CDD505-2E9C-101B-9397-08002B2CF9AE}" pid="4" name="MSIP_Label_390254f4-34d0-49c5-b888-af4abf762ef7_Owner">
    <vt:lpwstr>jherkules.external2@unicredit.eu</vt:lpwstr>
  </property>
  <property fmtid="{D5CDD505-2E9C-101B-9397-08002B2CF9AE}" pid="5" name="MSIP_Label_390254f4-34d0-49c5-b888-af4abf762ef7_SetDate">
    <vt:lpwstr>2019-09-16T08:51:41.5672623Z</vt:lpwstr>
  </property>
  <property fmtid="{D5CDD505-2E9C-101B-9397-08002B2CF9AE}" pid="6" name="MSIP_Label_390254f4-34d0-49c5-b888-af4abf762ef7_Name">
    <vt:lpwstr>Internal Use Only</vt:lpwstr>
  </property>
  <property fmtid="{D5CDD505-2E9C-101B-9397-08002B2CF9AE}" pid="7" name="MSIP_Label_390254f4-34d0-49c5-b888-af4abf762ef7_Application">
    <vt:lpwstr>Microsoft Azure Information Protection</vt:lpwstr>
  </property>
  <property fmtid="{D5CDD505-2E9C-101B-9397-08002B2CF9AE}" pid="8" name="MSIP_Label_390254f4-34d0-49c5-b888-af4abf762ef7_ActionId">
    <vt:lpwstr>ee949ec6-a888-4b82-b57e-9071e49ef16d</vt:lpwstr>
  </property>
  <property fmtid="{D5CDD505-2E9C-101B-9397-08002B2CF9AE}" pid="9" name="MSIP_Label_390254f4-34d0-49c5-b888-af4abf762ef7_Extended_MSFT_Method">
    <vt:lpwstr>Automatic</vt:lpwstr>
  </property>
  <property fmtid="{D5CDD505-2E9C-101B-9397-08002B2CF9AE}" pid="10" name="MSIP_Label_cb373cdd-f50f-47ce-92ea-b8bd41a42dc4_Enabled">
    <vt:lpwstr>True</vt:lpwstr>
  </property>
  <property fmtid="{D5CDD505-2E9C-101B-9397-08002B2CF9AE}" pid="11" name="MSIP_Label_cb373cdd-f50f-47ce-92ea-b8bd41a42dc4_SiteId">
    <vt:lpwstr>2cc49ce9-66a1-41ac-a96b-bdc54247696a</vt:lpwstr>
  </property>
  <property fmtid="{D5CDD505-2E9C-101B-9397-08002B2CF9AE}" pid="12" name="MSIP_Label_cb373cdd-f50f-47ce-92ea-b8bd41a42dc4_Owner">
    <vt:lpwstr>jherkules.external2@unicredit.eu</vt:lpwstr>
  </property>
  <property fmtid="{D5CDD505-2E9C-101B-9397-08002B2CF9AE}" pid="13" name="MSIP_Label_cb373cdd-f50f-47ce-92ea-b8bd41a42dc4_SetDate">
    <vt:lpwstr>2019-09-16T08:51:41.5672623Z</vt:lpwstr>
  </property>
  <property fmtid="{D5CDD505-2E9C-101B-9397-08002B2CF9AE}" pid="14" name="MSIP_Label_cb373cdd-f50f-47ce-92ea-b8bd41a42dc4_Name">
    <vt:lpwstr>UniCredit Group</vt:lpwstr>
  </property>
  <property fmtid="{D5CDD505-2E9C-101B-9397-08002B2CF9AE}" pid="15" name="MSIP_Label_cb373cdd-f50f-47ce-92ea-b8bd41a42dc4_Application">
    <vt:lpwstr>Microsoft Azure Information Protection</vt:lpwstr>
  </property>
  <property fmtid="{D5CDD505-2E9C-101B-9397-08002B2CF9AE}" pid="16" name="MSIP_Label_cb373cdd-f50f-47ce-92ea-b8bd41a42dc4_ActionId">
    <vt:lpwstr>ee949ec6-a888-4b82-b57e-9071e49ef16d</vt:lpwstr>
  </property>
  <property fmtid="{D5CDD505-2E9C-101B-9397-08002B2CF9AE}" pid="17" name="MSIP_Label_cb373cdd-f50f-47ce-92ea-b8bd41a42dc4_Parent">
    <vt:lpwstr>390254f4-34d0-49c5-b888-af4abf762ef7</vt:lpwstr>
  </property>
  <property fmtid="{D5CDD505-2E9C-101B-9397-08002B2CF9AE}" pid="18" name="MSIP_Label_cb373cdd-f50f-47ce-92ea-b8bd41a42dc4_Extended_MSFT_Method">
    <vt:lpwstr>Automatic</vt:lpwstr>
  </property>
  <property fmtid="{D5CDD505-2E9C-101B-9397-08002B2CF9AE}" pid="19" name="Sensitivity">
    <vt:lpwstr>Internal Use Only UniCredit Group</vt:lpwstr>
  </property>
</Properties>
</file>