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865" activeTab="0"/>
  </bookViews>
  <sheets>
    <sheet name="Nevezettek listája" sheetId="1" r:id="rId1"/>
    <sheet name="Műsorfüzet ergometer" sheetId="2" r:id="rId2"/>
    <sheet name="Eredmények" sheetId="3" r:id="rId3"/>
    <sheet name="I. kor F" sheetId="4" r:id="rId4"/>
    <sheet name="I. kor L" sheetId="5" r:id="rId5"/>
    <sheet name="II. kor F" sheetId="6" r:id="rId6"/>
    <sheet name="II. kor L" sheetId="7" r:id="rId7"/>
    <sheet name="III. kor F" sheetId="8" r:id="rId8"/>
    <sheet name="III. kor L" sheetId="9" r:id="rId9"/>
  </sheets>
  <definedNames>
    <definedName name="_xlnm._FilterDatabase" localSheetId="0" hidden="1">'Nevezettek listája'!$A$1:$J$73</definedName>
    <definedName name="_xlnm.Print_Area" localSheetId="2">'Eredmények'!$A$1:$J$217</definedName>
    <definedName name="_xlnm.Print_Area" localSheetId="1">'Műsorfüzet ergometer'!$A$1:$E$297</definedName>
  </definedNames>
  <calcPr fullCalcOnLoad="1"/>
</workbook>
</file>

<file path=xl/sharedStrings.xml><?xml version="1.0" encoding="utf-8"?>
<sst xmlns="http://schemas.openxmlformats.org/spreadsheetml/2006/main" count="2414" uniqueCount="127">
  <si>
    <t>futás</t>
  </si>
  <si>
    <t>Név</t>
  </si>
  <si>
    <t>Futás</t>
  </si>
  <si>
    <t>Rajtszám</t>
  </si>
  <si>
    <t>Egyesület</t>
  </si>
  <si>
    <t>Korcsoport</t>
  </si>
  <si>
    <t>ergo</t>
  </si>
  <si>
    <t>újonc</t>
  </si>
  <si>
    <t>nem</t>
  </si>
  <si>
    <t>Szarvas Tádé</t>
  </si>
  <si>
    <t>Szarvas Timót</t>
  </si>
  <si>
    <t>Balázs Ádám</t>
  </si>
  <si>
    <t>Franca Bálint</t>
  </si>
  <si>
    <t>Sabján Iván</t>
  </si>
  <si>
    <t>Gulyás Katalin</t>
  </si>
  <si>
    <t>Kulcsár Zita</t>
  </si>
  <si>
    <t>Lukácsovics Enikő</t>
  </si>
  <si>
    <t>Márkus Zsolt</t>
  </si>
  <si>
    <t>Molnár Dávid</t>
  </si>
  <si>
    <t>Szirmai Bence</t>
  </si>
  <si>
    <t>Váczi Gábor</t>
  </si>
  <si>
    <t>Virág Horáció</t>
  </si>
  <si>
    <t>Andi Ábris</t>
  </si>
  <si>
    <t>Babai Márton</t>
  </si>
  <si>
    <t>Balogh Botond</t>
  </si>
  <si>
    <t>Csókai Zétény</t>
  </si>
  <si>
    <t>Kerekes Kristóf</t>
  </si>
  <si>
    <t>László Olivér</t>
  </si>
  <si>
    <t>Somlói-Fazekas Boldizsár</t>
  </si>
  <si>
    <t>Szabó Tamás</t>
  </si>
  <si>
    <t>Szuhorukov András</t>
  </si>
  <si>
    <t>Tóth Olivér</t>
  </si>
  <si>
    <t>Zudor Marcell</t>
  </si>
  <si>
    <t>Duba Boglárka</t>
  </si>
  <si>
    <t>Kovács Dorina</t>
  </si>
  <si>
    <t>Nádudvari Anna</t>
  </si>
  <si>
    <t>Berkesi Zille</t>
  </si>
  <si>
    <t>Franca Vivien</t>
  </si>
  <si>
    <t>Hanga Zsófi</t>
  </si>
  <si>
    <t>Kiss Csende Ajna</t>
  </si>
  <si>
    <t>Kovács Eszter</t>
  </si>
  <si>
    <t>Lukácsovics Flóra</t>
  </si>
  <si>
    <t>Mile Sarolta</t>
  </si>
  <si>
    <t>Árvai Péter</t>
  </si>
  <si>
    <t>Jaczkó Mátyás</t>
  </si>
  <si>
    <t>Radeczky Krisztián</t>
  </si>
  <si>
    <t>Konkoly Barnabás</t>
  </si>
  <si>
    <t>Lengyel Roland</t>
  </si>
  <si>
    <t>Rózsa Levente</t>
  </si>
  <si>
    <t>Sárdi Mátyás</t>
  </si>
  <si>
    <t>Szigeti Ferenc</t>
  </si>
  <si>
    <t>1. futam</t>
  </si>
  <si>
    <t>2. futam</t>
  </si>
  <si>
    <t>3. futam</t>
  </si>
  <si>
    <t>4. futam</t>
  </si>
  <si>
    <t>5. futam</t>
  </si>
  <si>
    <t>6. futam</t>
  </si>
  <si>
    <t>7. futam</t>
  </si>
  <si>
    <t>8. futam</t>
  </si>
  <si>
    <t>9. futam</t>
  </si>
  <si>
    <t>10. futam</t>
  </si>
  <si>
    <t>11. futam</t>
  </si>
  <si>
    <t>Ergometer</t>
  </si>
  <si>
    <t>helyezés</t>
  </si>
  <si>
    <t>12. futam</t>
  </si>
  <si>
    <t>ergo+futás</t>
  </si>
  <si>
    <t>-</t>
  </si>
  <si>
    <t>ergó</t>
  </si>
  <si>
    <t>rajtszám</t>
  </si>
  <si>
    <t>szül. év</t>
  </si>
  <si>
    <t>F</t>
  </si>
  <si>
    <t>L</t>
  </si>
  <si>
    <t>Táv</t>
  </si>
  <si>
    <t>13. futam</t>
  </si>
  <si>
    <t>14. futam</t>
  </si>
  <si>
    <t>15. futam</t>
  </si>
  <si>
    <t>táv</t>
  </si>
  <si>
    <t>Cservenák Szonja Zsófia</t>
  </si>
  <si>
    <t>Kecskés Réka Henrietta</t>
  </si>
  <si>
    <t>Kovács Júlia Hanna</t>
  </si>
  <si>
    <t>Mohácsi Benjamin Alex</t>
  </si>
  <si>
    <t>Simon Bence</t>
  </si>
  <si>
    <t>Turi Nikolett</t>
  </si>
  <si>
    <t>Drávucz Dániel</t>
  </si>
  <si>
    <t>Komáromi Botond Ábel</t>
  </si>
  <si>
    <t>Volter Réka</t>
  </si>
  <si>
    <t>Bozsó Botond</t>
  </si>
  <si>
    <t>Nagy-Halász Róbert</t>
  </si>
  <si>
    <t>Kolozsvári Kevin</t>
  </si>
  <si>
    <t>Györe Ádám</t>
  </si>
  <si>
    <t>Rontó Szilárd</t>
  </si>
  <si>
    <t>Fári Alex</t>
  </si>
  <si>
    <t>Nagy-Juhák András</t>
  </si>
  <si>
    <t>Sziklai Áron</t>
  </si>
  <si>
    <t>Handtuch Barnabás</t>
  </si>
  <si>
    <t>Belán Gergő</t>
  </si>
  <si>
    <t>Kelemen Balázs</t>
  </si>
  <si>
    <t>Schuszter Imre</t>
  </si>
  <si>
    <t>Gross Olivér</t>
  </si>
  <si>
    <t>Kaluber Zénó</t>
  </si>
  <si>
    <t>Borsodi Csepke</t>
  </si>
  <si>
    <t>Rákosi Levente</t>
  </si>
  <si>
    <t>Kollár Márton</t>
  </si>
  <si>
    <t>Tóth Benedek</t>
  </si>
  <si>
    <t>Gáll Nándor</t>
  </si>
  <si>
    <t>Vithalm Panna Diána</t>
  </si>
  <si>
    <t>Selley Péter</t>
  </si>
  <si>
    <t>korcsoport</t>
  </si>
  <si>
    <t>f</t>
  </si>
  <si>
    <t>Magyar Testgyakorlók Köre Budapest</t>
  </si>
  <si>
    <t>Szolnoki Sportcentrum Nonprofit Kft.</t>
  </si>
  <si>
    <t>Csepel Evezős Klub</t>
  </si>
  <si>
    <t>Külker Evezős Klub Óbuda</t>
  </si>
  <si>
    <t>Végeredmény III. korcsoport lányok</t>
  </si>
  <si>
    <t>VégeredményIII. korcsoport fiúk</t>
  </si>
  <si>
    <t>Csapatverseny győztese:</t>
  </si>
  <si>
    <t>Végeredmény II. korcsoport lányok</t>
  </si>
  <si>
    <t>Végeredmény II. korcsoport fiúk</t>
  </si>
  <si>
    <t>Végeredmény I. korcsoport lányok</t>
  </si>
  <si>
    <t>Végeredmény I. korcsoport fiúk</t>
  </si>
  <si>
    <t>eredmény</t>
  </si>
  <si>
    <t>Csapatverseny győztese: Csepel Evezős Klub</t>
  </si>
  <si>
    <t>Csapatverseny győztese: Szolnoki Sportcentrum Nonprofit Kft.</t>
  </si>
  <si>
    <t>I. korcsoport</t>
  </si>
  <si>
    <t>II. korcsoport</t>
  </si>
  <si>
    <t>III. korcsoport</t>
  </si>
  <si>
    <t/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</si>
</sst>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 &quot;@"/>
    <numFmt numFmtId="165" formatCode="#&quot;.&quot;"/>
    <numFmt numFmtId="166" formatCode="##&quot;:&quot;##"/>
    <numFmt numFmtId="167" formatCode="#&quot; m&quot;"/>
    <numFmt numFmtId="168" formatCode="##&quot;:&quot;##&quot;,&quot;#"/>
    <numFmt numFmtId="169" formatCode="&quot;Futamindítás:&quot;\ ##&quot;:&quot;##"/>
    <numFmt numFmtId="170" formatCode="&quot;   &quot;@"/>
    <numFmt numFmtId="171" formatCode="&quot;Rajt: &quot;##&quot;:&quot;##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u val="single"/>
      <sz val="18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dashed"/>
      <bottom style="dashed"/>
    </border>
    <border>
      <left/>
      <right/>
      <top/>
      <bottom style="thin"/>
    </border>
    <border>
      <left style="thin"/>
      <right style="hair"/>
      <top style="dashed"/>
      <bottom style="dashed"/>
    </border>
    <border>
      <left style="thin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hair"/>
      <top/>
      <bottom style="dashed"/>
    </border>
    <border>
      <left style="thin"/>
      <right style="thin"/>
      <top style="thin"/>
      <bottom style="thin"/>
    </border>
    <border>
      <left style="hair"/>
      <right style="thin"/>
      <top style="dashed"/>
      <bottom style="dashed"/>
    </border>
    <border>
      <left style="hair"/>
      <right style="thin"/>
      <top style="dashed"/>
      <bottom style="thin"/>
    </border>
    <border>
      <left style="hair"/>
      <right style="thin"/>
      <top/>
      <bottom style="dashed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dashed"/>
    </border>
    <border>
      <left style="hair"/>
      <right style="hair"/>
      <top style="thin"/>
      <bottom style="dashed"/>
    </border>
    <border>
      <left style="hair"/>
      <right style="thin"/>
      <top style="thin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33" borderId="10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5" fillId="34" borderId="16" xfId="0" applyFont="1" applyFill="1" applyBorder="1" applyAlignment="1">
      <alignment horizontal="center"/>
    </xf>
    <xf numFmtId="166" fontId="7" fillId="33" borderId="11" xfId="0" applyNumberFormat="1" applyFont="1" applyFill="1" applyBorder="1" applyAlignment="1">
      <alignment horizontal="left"/>
    </xf>
    <xf numFmtId="169" fontId="8" fillId="0" borderId="11" xfId="0" applyNumberFormat="1" applyFont="1" applyBorder="1" applyAlignment="1">
      <alignment/>
    </xf>
    <xf numFmtId="166" fontId="0" fillId="0" borderId="10" xfId="0" applyNumberFormat="1" applyFill="1" applyBorder="1" applyAlignment="1">
      <alignment vertical="center"/>
    </xf>
    <xf numFmtId="166" fontId="0" fillId="0" borderId="17" xfId="0" applyNumberFormat="1" applyFill="1" applyBorder="1" applyAlignment="1">
      <alignment vertical="center"/>
    </xf>
    <xf numFmtId="168" fontId="0" fillId="33" borderId="14" xfId="0" applyNumberFormat="1" applyFill="1" applyBorder="1" applyAlignment="1">
      <alignment vertical="center"/>
    </xf>
    <xf numFmtId="166" fontId="0" fillId="0" borderId="14" xfId="0" applyNumberFormat="1" applyFill="1" applyBorder="1" applyAlignment="1">
      <alignment vertical="center"/>
    </xf>
    <xf numFmtId="166" fontId="0" fillId="0" borderId="18" xfId="0" applyNumberFormat="1" applyFill="1" applyBorder="1" applyAlignment="1">
      <alignment vertical="center"/>
    </xf>
    <xf numFmtId="168" fontId="0" fillId="33" borderId="15" xfId="0" applyNumberFormat="1" applyFill="1" applyBorder="1" applyAlignment="1">
      <alignment vertical="center"/>
    </xf>
    <xf numFmtId="165" fontId="0" fillId="33" borderId="15" xfId="0" applyNumberFormat="1" applyFill="1" applyBorder="1" applyAlignment="1">
      <alignment horizontal="center" vertical="center"/>
    </xf>
    <xf numFmtId="166" fontId="0" fillId="0" borderId="15" xfId="0" applyNumberFormat="1" applyFill="1" applyBorder="1" applyAlignment="1">
      <alignment vertical="center"/>
    </xf>
    <xf numFmtId="166" fontId="0" fillId="0" borderId="19" xfId="0" applyNumberFormat="1" applyFill="1" applyBorder="1" applyAlignment="1">
      <alignment vertical="center"/>
    </xf>
    <xf numFmtId="165" fontId="0" fillId="33" borderId="19" xfId="0" applyNumberFormat="1" applyFill="1" applyBorder="1" applyAlignment="1">
      <alignment horizontal="center" vertical="center"/>
    </xf>
    <xf numFmtId="165" fontId="0" fillId="33" borderId="20" xfId="0" applyNumberFormat="1" applyFill="1" applyBorder="1" applyAlignment="1">
      <alignment horizontal="center" vertical="center"/>
    </xf>
    <xf numFmtId="165" fontId="0" fillId="33" borderId="21" xfId="0" applyNumberForma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34" borderId="16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6" xfId="0" applyFont="1" applyFill="1" applyBorder="1" applyAlignment="1">
      <alignment/>
    </xf>
    <xf numFmtId="1" fontId="8" fillId="0" borderId="16" xfId="0" applyNumberFormat="1" applyFont="1" applyFill="1" applyBorder="1" applyAlignment="1">
      <alignment horizontal="center"/>
    </xf>
    <xf numFmtId="168" fontId="8" fillId="0" borderId="16" xfId="0" applyNumberFormat="1" applyFont="1" applyFill="1" applyBorder="1" applyAlignment="1">
      <alignment vertical="center"/>
    </xf>
    <xf numFmtId="165" fontId="8" fillId="0" borderId="16" xfId="0" applyNumberFormat="1" applyFont="1" applyFill="1" applyBorder="1" applyAlignment="1">
      <alignment horizontal="center" vertical="center"/>
    </xf>
    <xf numFmtId="166" fontId="8" fillId="0" borderId="16" xfId="0" applyNumberFormat="1" applyFont="1" applyFill="1" applyBorder="1" applyAlignment="1">
      <alignment vertical="center"/>
    </xf>
    <xf numFmtId="1" fontId="8" fillId="0" borderId="16" xfId="0" applyNumberFormat="1" applyFont="1" applyBorder="1" applyAlignment="1">
      <alignment horizontal="center"/>
    </xf>
    <xf numFmtId="168" fontId="8" fillId="33" borderId="16" xfId="0" applyNumberFormat="1" applyFont="1" applyFill="1" applyBorder="1" applyAlignment="1">
      <alignment vertical="center"/>
    </xf>
    <xf numFmtId="165" fontId="8" fillId="33" borderId="16" xfId="0" applyNumberFormat="1" applyFont="1" applyFill="1" applyBorder="1" applyAlignment="1">
      <alignment horizontal="center" vertical="center"/>
    </xf>
    <xf numFmtId="166" fontId="7" fillId="33" borderId="0" xfId="0" applyNumberFormat="1" applyFont="1" applyFill="1" applyBorder="1" applyAlignment="1">
      <alignment horizontal="left"/>
    </xf>
    <xf numFmtId="1" fontId="8" fillId="0" borderId="16" xfId="0" applyNumberFormat="1" applyFont="1" applyBorder="1" applyAlignment="1">
      <alignment/>
    </xf>
    <xf numFmtId="168" fontId="8" fillId="0" borderId="16" xfId="0" applyNumberFormat="1" applyFont="1" applyBorder="1" applyAlignment="1">
      <alignment/>
    </xf>
    <xf numFmtId="165" fontId="8" fillId="0" borderId="16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1" fontId="8" fillId="0" borderId="16" xfId="0" applyNumberFormat="1" applyFont="1" applyFill="1" applyBorder="1" applyAlignment="1">
      <alignment/>
    </xf>
    <xf numFmtId="168" fontId="8" fillId="0" borderId="16" xfId="0" applyNumberFormat="1" applyFont="1" applyFill="1" applyBorder="1" applyAlignment="1">
      <alignment/>
    </xf>
    <xf numFmtId="165" fontId="8" fillId="0" borderId="16" xfId="0" applyNumberFormat="1" applyFont="1" applyFill="1" applyBorder="1" applyAlignment="1">
      <alignment/>
    </xf>
    <xf numFmtId="166" fontId="8" fillId="0" borderId="16" xfId="0" applyNumberFormat="1" applyFont="1" applyFill="1" applyBorder="1" applyAlignment="1">
      <alignment/>
    </xf>
    <xf numFmtId="1" fontId="0" fillId="0" borderId="22" xfId="0" applyNumberFormat="1" applyBorder="1" applyAlignment="1">
      <alignment horizontal="center"/>
    </xf>
    <xf numFmtId="168" fontId="0" fillId="33" borderId="0" xfId="0" applyNumberFormat="1" applyFill="1" applyBorder="1" applyAlignment="1">
      <alignment vertical="center"/>
    </xf>
    <xf numFmtId="165" fontId="0" fillId="33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vertical="center"/>
    </xf>
    <xf numFmtId="0" fontId="0" fillId="0" borderId="23" xfId="0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167" fontId="0" fillId="0" borderId="23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14" xfId="0" applyNumberFormat="1" applyFont="1" applyBorder="1" applyAlignment="1">
      <alignment/>
    </xf>
    <xf numFmtId="171" fontId="8" fillId="0" borderId="11" xfId="0" applyNumberFormat="1" applyFont="1" applyBorder="1" applyAlignment="1">
      <alignment/>
    </xf>
    <xf numFmtId="0" fontId="0" fillId="0" borderId="16" xfId="0" applyFill="1" applyBorder="1" applyAlignment="1" quotePrefix="1">
      <alignment horizontal="center"/>
    </xf>
    <xf numFmtId="0" fontId="0" fillId="0" borderId="16" xfId="0" applyFill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8" fontId="8" fillId="0" borderId="0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/>
    </xf>
    <xf numFmtId="0" fontId="8" fillId="35" borderId="16" xfId="0" applyFont="1" applyFill="1" applyBorder="1" applyAlignment="1">
      <alignment/>
    </xf>
    <xf numFmtId="166" fontId="0" fillId="0" borderId="16" xfId="0" applyNumberFormat="1" applyFill="1" applyBorder="1" applyAlignment="1">
      <alignment horizontal="center"/>
    </xf>
    <xf numFmtId="168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 vertical="center"/>
    </xf>
    <xf numFmtId="170" fontId="0" fillId="0" borderId="16" xfId="0" applyNumberFormat="1" applyBorder="1" applyAlignment="1">
      <alignment vertical="center"/>
    </xf>
    <xf numFmtId="0" fontId="0" fillId="0" borderId="16" xfId="0" applyFill="1" applyBorder="1" applyAlignment="1" quotePrefix="1">
      <alignment vertical="center"/>
    </xf>
    <xf numFmtId="170" fontId="0" fillId="0" borderId="16" xfId="0" applyNumberFormat="1" applyFill="1" applyBorder="1" applyAlignment="1">
      <alignment vertical="center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5">
    <dxf>
      <fill>
        <patternFill>
          <bgColor theme="4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4" tint="-0.24993999302387238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4" tint="-0.24993999302387238"/>
        </patternFill>
      </fill>
    </dxf>
    <dxf>
      <fill>
        <patternFill>
          <bgColor theme="3" tint="0.5999600291252136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L73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9.125" style="1" customWidth="1"/>
    <col min="2" max="2" width="24.25390625" style="0" customWidth="1"/>
    <col min="3" max="3" width="9.375" style="1" bestFit="1" customWidth="1"/>
    <col min="4" max="4" width="12.125" style="1" bestFit="1" customWidth="1"/>
    <col min="5" max="5" width="4.625" style="1" bestFit="1" customWidth="1"/>
    <col min="6" max="6" width="6.00390625" style="1" hidden="1" customWidth="1"/>
    <col min="7" max="8" width="6.875" style="1" hidden="1" customWidth="1"/>
    <col min="9" max="9" width="35.625" style="0" customWidth="1"/>
    <col min="10" max="10" width="13.00390625" style="0" bestFit="1" customWidth="1"/>
    <col min="12" max="12" width="6.75390625" style="0" bestFit="1" customWidth="1"/>
  </cols>
  <sheetData>
    <row r="1" spans="1:12" ht="13.5" customHeight="1">
      <c r="A1" s="91" t="s">
        <v>68</v>
      </c>
      <c r="B1" s="92" t="s">
        <v>1</v>
      </c>
      <c r="C1" s="91" t="s">
        <v>69</v>
      </c>
      <c r="D1" s="93" t="s">
        <v>107</v>
      </c>
      <c r="E1" s="91" t="s">
        <v>8</v>
      </c>
      <c r="F1" s="91" t="s">
        <v>7</v>
      </c>
      <c r="G1" s="91" t="s">
        <v>6</v>
      </c>
      <c r="H1" s="91" t="s">
        <v>76</v>
      </c>
      <c r="I1" s="92" t="s">
        <v>4</v>
      </c>
      <c r="J1" s="92" t="s">
        <v>120</v>
      </c>
      <c r="K1" s="92" t="s">
        <v>67</v>
      </c>
      <c r="L1" s="94" t="s">
        <v>0</v>
      </c>
    </row>
    <row r="2" spans="1:12" s="4" customFormat="1" ht="14.25" customHeight="1">
      <c r="A2" s="74">
        <v>1</v>
      </c>
      <c r="B2" s="79" t="s">
        <v>11</v>
      </c>
      <c r="C2" s="76">
        <v>2006</v>
      </c>
      <c r="D2" s="73" t="s">
        <v>123</v>
      </c>
      <c r="E2" s="79" t="s">
        <v>70</v>
      </c>
      <c r="F2" s="74"/>
      <c r="G2" s="74"/>
      <c r="H2" s="74">
        <v>3000</v>
      </c>
      <c r="I2" s="78" t="s">
        <v>111</v>
      </c>
      <c r="J2" s="89">
        <v>3220</v>
      </c>
      <c r="K2" s="90">
        <v>14393</v>
      </c>
      <c r="L2" s="89">
        <v>1741</v>
      </c>
    </row>
    <row r="3" spans="1:12" s="4" customFormat="1" ht="14.25" customHeight="1">
      <c r="A3" s="74">
        <v>2</v>
      </c>
      <c r="B3" s="79" t="s">
        <v>95</v>
      </c>
      <c r="C3" s="76">
        <v>2006</v>
      </c>
      <c r="D3" s="73" t="s">
        <v>123</v>
      </c>
      <c r="E3" s="79" t="s">
        <v>70</v>
      </c>
      <c r="F3" s="74"/>
      <c r="G3" s="74"/>
      <c r="H3" s="74">
        <v>3000</v>
      </c>
      <c r="I3" s="78" t="s">
        <v>111</v>
      </c>
      <c r="J3" s="89">
        <v>3027</v>
      </c>
      <c r="K3" s="90">
        <v>12250</v>
      </c>
      <c r="L3" s="89">
        <v>1802</v>
      </c>
    </row>
    <row r="4" spans="1:12" s="4" customFormat="1" ht="14.25" customHeight="1">
      <c r="A4" s="74">
        <v>3</v>
      </c>
      <c r="B4" s="75" t="s">
        <v>83</v>
      </c>
      <c r="C4" s="76">
        <v>2007</v>
      </c>
      <c r="D4" s="73" t="s">
        <v>123</v>
      </c>
      <c r="E4" s="77" t="s">
        <v>70</v>
      </c>
      <c r="F4" s="74"/>
      <c r="G4" s="74"/>
      <c r="H4" s="74">
        <v>3000</v>
      </c>
      <c r="I4" s="78" t="s">
        <v>110</v>
      </c>
      <c r="J4" s="89">
        <v>2925</v>
      </c>
      <c r="K4" s="90">
        <v>13482</v>
      </c>
      <c r="L4" s="89">
        <v>1537</v>
      </c>
    </row>
    <row r="5" spans="1:12" s="4" customFormat="1" ht="14.25" customHeight="1">
      <c r="A5" s="74">
        <v>4</v>
      </c>
      <c r="B5" s="79" t="s">
        <v>12</v>
      </c>
      <c r="C5" s="76">
        <v>2008</v>
      </c>
      <c r="D5" s="73" t="s">
        <v>123</v>
      </c>
      <c r="E5" s="79" t="s">
        <v>70</v>
      </c>
      <c r="F5" s="80"/>
      <c r="G5" s="74"/>
      <c r="H5" s="74">
        <v>3000</v>
      </c>
      <c r="I5" s="78" t="s">
        <v>111</v>
      </c>
      <c r="J5" s="89">
        <v>3052</v>
      </c>
      <c r="K5" s="90">
        <v>15360</v>
      </c>
      <c r="L5" s="89">
        <v>1516</v>
      </c>
    </row>
    <row r="6" spans="1:12" s="4" customFormat="1" ht="14.25" customHeight="1">
      <c r="A6" s="74">
        <v>5</v>
      </c>
      <c r="B6" s="79" t="s">
        <v>98</v>
      </c>
      <c r="C6" s="76">
        <v>2006</v>
      </c>
      <c r="D6" s="73" t="s">
        <v>123</v>
      </c>
      <c r="E6" s="79" t="s">
        <v>70</v>
      </c>
      <c r="F6" s="80"/>
      <c r="G6" s="74"/>
      <c r="H6" s="74">
        <v>3000</v>
      </c>
      <c r="I6" s="78" t="s">
        <v>111</v>
      </c>
      <c r="J6" s="89">
        <v>4028</v>
      </c>
      <c r="K6" s="90">
        <v>14564</v>
      </c>
      <c r="L6" s="89">
        <v>2532</v>
      </c>
    </row>
    <row r="7" spans="1:12" s="4" customFormat="1" ht="14.25" customHeight="1">
      <c r="A7" s="74">
        <v>6</v>
      </c>
      <c r="B7" s="79" t="s">
        <v>99</v>
      </c>
      <c r="C7" s="76">
        <v>2008</v>
      </c>
      <c r="D7" s="73" t="s">
        <v>123</v>
      </c>
      <c r="E7" s="79" t="s">
        <v>70</v>
      </c>
      <c r="F7" s="80"/>
      <c r="G7" s="74"/>
      <c r="H7" s="74">
        <v>3000</v>
      </c>
      <c r="I7" s="78" t="s">
        <v>111</v>
      </c>
      <c r="J7" s="89">
        <v>3358</v>
      </c>
      <c r="K7" s="90">
        <v>15281</v>
      </c>
      <c r="L7" s="89">
        <v>1830</v>
      </c>
    </row>
    <row r="8" spans="1:12" s="4" customFormat="1" ht="14.25" customHeight="1">
      <c r="A8" s="74">
        <v>7</v>
      </c>
      <c r="B8" s="79" t="s">
        <v>96</v>
      </c>
      <c r="C8" s="76">
        <v>2006</v>
      </c>
      <c r="D8" s="73" t="s">
        <v>123</v>
      </c>
      <c r="E8" s="79" t="s">
        <v>70</v>
      </c>
      <c r="F8" s="80"/>
      <c r="G8" s="74"/>
      <c r="H8" s="74">
        <v>3000</v>
      </c>
      <c r="I8" s="78" t="s">
        <v>111</v>
      </c>
      <c r="J8" s="89">
        <v>4300</v>
      </c>
      <c r="K8" s="90">
        <v>17345</v>
      </c>
      <c r="L8" s="89">
        <v>2526</v>
      </c>
    </row>
    <row r="9" spans="1:12" s="4" customFormat="1" ht="14.25" customHeight="1">
      <c r="A9" s="74">
        <v>8</v>
      </c>
      <c r="B9" s="75" t="s">
        <v>84</v>
      </c>
      <c r="C9" s="76">
        <v>2006</v>
      </c>
      <c r="D9" s="73" t="s">
        <v>123</v>
      </c>
      <c r="E9" s="77" t="s">
        <v>70</v>
      </c>
      <c r="F9" s="74"/>
      <c r="G9" s="74"/>
      <c r="H9" s="74">
        <v>3000</v>
      </c>
      <c r="I9" s="78" t="s">
        <v>110</v>
      </c>
      <c r="J9" s="89">
        <v>3940</v>
      </c>
      <c r="K9" s="90">
        <v>15100</v>
      </c>
      <c r="L9" s="89">
        <v>2430</v>
      </c>
    </row>
    <row r="10" spans="1:12" s="4" customFormat="1" ht="14.25" customHeight="1">
      <c r="A10" s="74">
        <v>9</v>
      </c>
      <c r="B10" s="79" t="s">
        <v>13</v>
      </c>
      <c r="C10" s="76">
        <v>2006</v>
      </c>
      <c r="D10" s="73" t="s">
        <v>123</v>
      </c>
      <c r="E10" s="79" t="s">
        <v>70</v>
      </c>
      <c r="F10" s="80"/>
      <c r="G10" s="74"/>
      <c r="H10" s="74">
        <v>3000</v>
      </c>
      <c r="I10" s="78" t="s">
        <v>111</v>
      </c>
      <c r="J10" s="89">
        <v>3935</v>
      </c>
      <c r="K10" s="90">
        <v>14206</v>
      </c>
      <c r="L10" s="89">
        <v>2514</v>
      </c>
    </row>
    <row r="11" spans="1:12" s="4" customFormat="1" ht="14.25" customHeight="1">
      <c r="A11" s="74">
        <v>10</v>
      </c>
      <c r="B11" s="79" t="s">
        <v>97</v>
      </c>
      <c r="C11" s="76">
        <v>2006</v>
      </c>
      <c r="D11" s="73" t="s">
        <v>123</v>
      </c>
      <c r="E11" s="79" t="s">
        <v>70</v>
      </c>
      <c r="F11" s="80"/>
      <c r="G11" s="74"/>
      <c r="H11" s="74">
        <v>3000</v>
      </c>
      <c r="I11" s="78" t="s">
        <v>111</v>
      </c>
      <c r="J11" s="89">
        <v>3435</v>
      </c>
      <c r="K11" s="90">
        <v>13555</v>
      </c>
      <c r="L11" s="89">
        <v>2040</v>
      </c>
    </row>
    <row r="12" spans="1:12" s="4" customFormat="1" ht="14.25" customHeight="1">
      <c r="A12" s="74">
        <v>11</v>
      </c>
      <c r="B12" s="79" t="s">
        <v>9</v>
      </c>
      <c r="C12" s="76">
        <v>2006</v>
      </c>
      <c r="D12" s="73" t="s">
        <v>123</v>
      </c>
      <c r="E12" s="79" t="s">
        <v>70</v>
      </c>
      <c r="F12" s="74"/>
      <c r="G12" s="74"/>
      <c r="H12" s="74">
        <v>3000</v>
      </c>
      <c r="I12" s="78" t="s">
        <v>111</v>
      </c>
      <c r="J12" s="89">
        <v>2810</v>
      </c>
      <c r="K12" s="90">
        <v>14463</v>
      </c>
      <c r="L12" s="89">
        <v>1324</v>
      </c>
    </row>
    <row r="13" spans="1:12" s="4" customFormat="1" ht="14.25" customHeight="1">
      <c r="A13" s="74">
        <v>12</v>
      </c>
      <c r="B13" s="79" t="s">
        <v>10</v>
      </c>
      <c r="C13" s="76">
        <v>2006</v>
      </c>
      <c r="D13" s="73" t="s">
        <v>123</v>
      </c>
      <c r="E13" s="79" t="s">
        <v>70</v>
      </c>
      <c r="F13" s="74"/>
      <c r="G13" s="74"/>
      <c r="H13" s="74">
        <v>3000</v>
      </c>
      <c r="I13" s="78" t="s">
        <v>111</v>
      </c>
      <c r="J13" s="89">
        <v>2930</v>
      </c>
      <c r="K13" s="90">
        <v>15173</v>
      </c>
      <c r="L13" s="89">
        <v>1413</v>
      </c>
    </row>
    <row r="14" spans="1:12" s="4" customFormat="1" ht="14.25" customHeight="1">
      <c r="A14" s="74">
        <v>13</v>
      </c>
      <c r="B14" s="79" t="s">
        <v>100</v>
      </c>
      <c r="C14" s="76">
        <v>2007</v>
      </c>
      <c r="D14" s="73" t="s">
        <v>123</v>
      </c>
      <c r="E14" s="79" t="s">
        <v>71</v>
      </c>
      <c r="F14" s="80"/>
      <c r="G14" s="74"/>
      <c r="H14" s="74">
        <v>3000</v>
      </c>
      <c r="I14" s="78" t="s">
        <v>111</v>
      </c>
      <c r="J14" s="89">
        <v>3440</v>
      </c>
      <c r="K14" s="90">
        <v>15527</v>
      </c>
      <c r="L14" s="89">
        <v>1847</v>
      </c>
    </row>
    <row r="15" spans="1:12" s="4" customFormat="1" ht="14.25" customHeight="1">
      <c r="A15" s="74">
        <v>14</v>
      </c>
      <c r="B15" s="75" t="s">
        <v>77</v>
      </c>
      <c r="C15" s="76">
        <v>2006</v>
      </c>
      <c r="D15" s="73" t="s">
        <v>123</v>
      </c>
      <c r="E15" s="77" t="s">
        <v>71</v>
      </c>
      <c r="F15" s="74"/>
      <c r="G15" s="74"/>
      <c r="H15" s="74">
        <v>3000</v>
      </c>
      <c r="I15" s="78" t="s">
        <v>109</v>
      </c>
      <c r="J15" s="89">
        <v>3813</v>
      </c>
      <c r="K15" s="90">
        <v>14326</v>
      </c>
      <c r="L15" s="89">
        <v>2340</v>
      </c>
    </row>
    <row r="16" spans="1:12" s="4" customFormat="1" ht="14.25" customHeight="1">
      <c r="A16" s="74">
        <v>15</v>
      </c>
      <c r="B16" s="79" t="s">
        <v>14</v>
      </c>
      <c r="C16" s="76">
        <v>2006</v>
      </c>
      <c r="D16" s="73" t="s">
        <v>123</v>
      </c>
      <c r="E16" s="79" t="s">
        <v>71</v>
      </c>
      <c r="F16" s="80"/>
      <c r="G16" s="74"/>
      <c r="H16" s="74">
        <v>3000</v>
      </c>
      <c r="I16" s="78" t="s">
        <v>111</v>
      </c>
      <c r="J16" s="89">
        <v>4410</v>
      </c>
      <c r="K16" s="90">
        <v>15356</v>
      </c>
      <c r="L16" s="89">
        <v>2834</v>
      </c>
    </row>
    <row r="17" spans="1:12" s="4" customFormat="1" ht="14.25" customHeight="1">
      <c r="A17" s="74">
        <v>16</v>
      </c>
      <c r="B17" s="79" t="s">
        <v>15</v>
      </c>
      <c r="C17" s="76">
        <v>2007</v>
      </c>
      <c r="D17" s="73" t="s">
        <v>123</v>
      </c>
      <c r="E17" s="79" t="s">
        <v>71</v>
      </c>
      <c r="F17" s="80"/>
      <c r="G17" s="74"/>
      <c r="H17" s="74">
        <v>3000</v>
      </c>
      <c r="I17" s="78" t="s">
        <v>111</v>
      </c>
      <c r="J17" s="89">
        <v>3420</v>
      </c>
      <c r="K17" s="90">
        <v>15168</v>
      </c>
      <c r="L17" s="89">
        <v>1903</v>
      </c>
    </row>
    <row r="18" spans="1:12" s="4" customFormat="1" ht="14.25" customHeight="1">
      <c r="A18" s="74">
        <v>17</v>
      </c>
      <c r="B18" s="75" t="s">
        <v>16</v>
      </c>
      <c r="C18" s="76">
        <v>2006</v>
      </c>
      <c r="D18" s="73" t="s">
        <v>123</v>
      </c>
      <c r="E18" s="77" t="s">
        <v>71</v>
      </c>
      <c r="F18" s="74"/>
      <c r="G18" s="74"/>
      <c r="H18" s="74">
        <v>3000</v>
      </c>
      <c r="I18" s="78" t="s">
        <v>109</v>
      </c>
      <c r="J18" s="89">
        <v>3912</v>
      </c>
      <c r="K18" s="90">
        <v>15063</v>
      </c>
      <c r="L18" s="89">
        <v>2406</v>
      </c>
    </row>
    <row r="19" spans="1:12" s="4" customFormat="1" ht="14.25" customHeight="1">
      <c r="A19" s="74">
        <v>18</v>
      </c>
      <c r="B19" s="79" t="s">
        <v>105</v>
      </c>
      <c r="C19" s="76">
        <v>2008</v>
      </c>
      <c r="D19" s="73" t="s">
        <v>123</v>
      </c>
      <c r="E19" s="79" t="s">
        <v>71</v>
      </c>
      <c r="F19" s="80"/>
      <c r="G19" s="74"/>
      <c r="H19" s="74">
        <v>3000</v>
      </c>
      <c r="I19" s="78" t="s">
        <v>112</v>
      </c>
      <c r="J19" s="89">
        <v>3155</v>
      </c>
      <c r="K19" s="90">
        <v>14465</v>
      </c>
      <c r="L19" s="89">
        <v>1709</v>
      </c>
    </row>
    <row r="20" spans="1:12" s="4" customFormat="1" ht="14.25" customHeight="1">
      <c r="A20" s="74">
        <v>19</v>
      </c>
      <c r="B20" s="79" t="s">
        <v>22</v>
      </c>
      <c r="C20" s="76">
        <v>2005</v>
      </c>
      <c r="D20" s="73" t="s">
        <v>124</v>
      </c>
      <c r="E20" s="79" t="s">
        <v>70</v>
      </c>
      <c r="F20" s="74"/>
      <c r="G20" s="74"/>
      <c r="H20" s="74">
        <v>3000</v>
      </c>
      <c r="I20" s="78" t="s">
        <v>111</v>
      </c>
      <c r="J20" s="89">
        <v>2730</v>
      </c>
      <c r="K20" s="90">
        <v>11439</v>
      </c>
      <c r="L20" s="89">
        <v>1546</v>
      </c>
    </row>
    <row r="21" spans="1:12" s="4" customFormat="1" ht="14.25" customHeight="1">
      <c r="A21" s="74">
        <v>20</v>
      </c>
      <c r="B21" s="79" t="s">
        <v>23</v>
      </c>
      <c r="C21" s="76">
        <v>2005</v>
      </c>
      <c r="D21" s="73" t="s">
        <v>124</v>
      </c>
      <c r="E21" s="79" t="s">
        <v>70</v>
      </c>
      <c r="F21" s="74"/>
      <c r="G21" s="74"/>
      <c r="H21" s="74">
        <v>3000</v>
      </c>
      <c r="I21" s="78" t="s">
        <v>111</v>
      </c>
      <c r="J21" s="89">
        <v>2913</v>
      </c>
      <c r="K21" s="90">
        <v>13352</v>
      </c>
      <c r="L21" s="89">
        <v>1538</v>
      </c>
    </row>
    <row r="22" spans="1:12" s="4" customFormat="1" ht="14.25" customHeight="1">
      <c r="A22" s="74">
        <v>21</v>
      </c>
      <c r="B22" s="79" t="s">
        <v>24</v>
      </c>
      <c r="C22" s="76">
        <v>2004</v>
      </c>
      <c r="D22" s="73" t="s">
        <v>124</v>
      </c>
      <c r="E22" s="79" t="s">
        <v>70</v>
      </c>
      <c r="F22" s="74"/>
      <c r="G22" s="74"/>
      <c r="H22" s="74">
        <v>3000</v>
      </c>
      <c r="I22" s="78" t="s">
        <v>111</v>
      </c>
      <c r="J22" s="89">
        <v>2931</v>
      </c>
      <c r="K22" s="90">
        <v>13342</v>
      </c>
      <c r="L22" s="89">
        <v>1557</v>
      </c>
    </row>
    <row r="23" spans="1:12" s="4" customFormat="1" ht="14.25" customHeight="1">
      <c r="A23" s="74">
        <v>22</v>
      </c>
      <c r="B23" s="75" t="s">
        <v>86</v>
      </c>
      <c r="C23" s="76">
        <v>2005</v>
      </c>
      <c r="D23" s="73" t="s">
        <v>124</v>
      </c>
      <c r="E23" s="77" t="s">
        <v>70</v>
      </c>
      <c r="F23" s="74"/>
      <c r="G23" s="74"/>
      <c r="H23" s="74">
        <v>3000</v>
      </c>
      <c r="I23" s="78" t="s">
        <v>110</v>
      </c>
      <c r="J23" s="89">
        <v>3143</v>
      </c>
      <c r="K23" s="90">
        <v>12394</v>
      </c>
      <c r="L23" s="89">
        <v>1904</v>
      </c>
    </row>
    <row r="24" spans="1:12" s="4" customFormat="1" ht="14.25" customHeight="1">
      <c r="A24" s="74">
        <v>23</v>
      </c>
      <c r="B24" s="79" t="s">
        <v>25</v>
      </c>
      <c r="C24" s="76">
        <v>2005</v>
      </c>
      <c r="D24" s="73" t="s">
        <v>124</v>
      </c>
      <c r="E24" s="79" t="s">
        <v>70</v>
      </c>
      <c r="F24" s="74"/>
      <c r="G24" s="74"/>
      <c r="H24" s="74">
        <v>3000</v>
      </c>
      <c r="I24" s="78" t="s">
        <v>111</v>
      </c>
      <c r="J24" s="89">
        <v>2945</v>
      </c>
      <c r="K24" s="90">
        <v>12237</v>
      </c>
      <c r="L24" s="89">
        <v>1721</v>
      </c>
    </row>
    <row r="25" spans="1:12" s="4" customFormat="1" ht="14.25" customHeight="1">
      <c r="A25" s="74">
        <v>24</v>
      </c>
      <c r="B25" s="79" t="s">
        <v>104</v>
      </c>
      <c r="C25" s="76">
        <v>2005</v>
      </c>
      <c r="D25" s="73" t="s">
        <v>124</v>
      </c>
      <c r="E25" s="79" t="s">
        <v>70</v>
      </c>
      <c r="F25" s="80"/>
      <c r="G25" s="74"/>
      <c r="H25" s="74">
        <v>3000</v>
      </c>
      <c r="I25" s="78" t="s">
        <v>112</v>
      </c>
      <c r="J25" s="89">
        <v>3132</v>
      </c>
      <c r="K25" s="90">
        <v>12281</v>
      </c>
      <c r="L25" s="89">
        <v>1904</v>
      </c>
    </row>
    <row r="26" spans="1:12" s="4" customFormat="1" ht="14.25" customHeight="1">
      <c r="A26" s="74">
        <v>25</v>
      </c>
      <c r="B26" s="75" t="s">
        <v>89</v>
      </c>
      <c r="C26" s="76">
        <v>2005</v>
      </c>
      <c r="D26" s="73" t="s">
        <v>124</v>
      </c>
      <c r="E26" s="77" t="s">
        <v>70</v>
      </c>
      <c r="F26" s="74"/>
      <c r="G26" s="74"/>
      <c r="H26" s="74">
        <v>3000</v>
      </c>
      <c r="I26" s="78" t="s">
        <v>110</v>
      </c>
      <c r="J26" s="89">
        <v>3149</v>
      </c>
      <c r="K26" s="90">
        <v>14348</v>
      </c>
      <c r="L26" s="89">
        <v>1714</v>
      </c>
    </row>
    <row r="27" spans="1:12" s="4" customFormat="1" ht="14.25" customHeight="1">
      <c r="A27" s="74">
        <v>26</v>
      </c>
      <c r="B27" s="79" t="s">
        <v>94</v>
      </c>
      <c r="C27" s="76">
        <v>2004</v>
      </c>
      <c r="D27" s="73" t="s">
        <v>124</v>
      </c>
      <c r="E27" s="79" t="s">
        <v>70</v>
      </c>
      <c r="F27" s="74"/>
      <c r="G27" s="74"/>
      <c r="H27" s="74">
        <v>3000</v>
      </c>
      <c r="I27" s="78" t="s">
        <v>111</v>
      </c>
      <c r="J27" s="89">
        <v>3426</v>
      </c>
      <c r="K27" s="90">
        <v>12273</v>
      </c>
      <c r="L27" s="89">
        <v>2159</v>
      </c>
    </row>
    <row r="28" spans="1:12" s="4" customFormat="1" ht="14.25" customHeight="1">
      <c r="A28" s="74">
        <v>27</v>
      </c>
      <c r="B28" s="79" t="s">
        <v>44</v>
      </c>
      <c r="C28" s="76">
        <v>2005</v>
      </c>
      <c r="D28" s="73" t="s">
        <v>124</v>
      </c>
      <c r="E28" s="79" t="s">
        <v>70</v>
      </c>
      <c r="F28" s="74"/>
      <c r="G28" s="74"/>
      <c r="H28" s="74">
        <v>3000</v>
      </c>
      <c r="I28" s="78" t="s">
        <v>111</v>
      </c>
      <c r="J28" s="89">
        <v>3126</v>
      </c>
      <c r="K28" s="90">
        <v>12549</v>
      </c>
      <c r="L28" s="89">
        <v>1831</v>
      </c>
    </row>
    <row r="29" spans="1:12" s="4" customFormat="1" ht="14.25" customHeight="1">
      <c r="A29" s="74">
        <v>28</v>
      </c>
      <c r="B29" s="79" t="s">
        <v>26</v>
      </c>
      <c r="C29" s="76">
        <v>2004</v>
      </c>
      <c r="D29" s="73" t="s">
        <v>124</v>
      </c>
      <c r="E29" s="79" t="s">
        <v>70</v>
      </c>
      <c r="F29" s="74"/>
      <c r="G29" s="74"/>
      <c r="H29" s="74">
        <v>3000</v>
      </c>
      <c r="I29" s="78" t="s">
        <v>111</v>
      </c>
      <c r="J29" s="89">
        <v>3120</v>
      </c>
      <c r="K29" s="90">
        <v>13189</v>
      </c>
      <c r="L29" s="89">
        <v>1801</v>
      </c>
    </row>
    <row r="30" spans="1:12" s="4" customFormat="1" ht="14.25" customHeight="1">
      <c r="A30" s="74">
        <v>29</v>
      </c>
      <c r="B30" s="75" t="s">
        <v>88</v>
      </c>
      <c r="C30" s="76">
        <v>2005</v>
      </c>
      <c r="D30" s="73" t="s">
        <v>124</v>
      </c>
      <c r="E30" s="77" t="s">
        <v>70</v>
      </c>
      <c r="F30" s="74"/>
      <c r="G30" s="74"/>
      <c r="H30" s="74">
        <v>3000</v>
      </c>
      <c r="I30" s="78" t="s">
        <v>110</v>
      </c>
      <c r="J30" s="89">
        <v>3259</v>
      </c>
      <c r="K30" s="90">
        <v>13512</v>
      </c>
      <c r="L30" s="89">
        <v>1908</v>
      </c>
    </row>
    <row r="31" spans="1:12" s="4" customFormat="1" ht="14.25" customHeight="1">
      <c r="A31" s="74">
        <v>30</v>
      </c>
      <c r="B31" s="79" t="s">
        <v>27</v>
      </c>
      <c r="C31" s="76">
        <v>2005</v>
      </c>
      <c r="D31" s="73" t="s">
        <v>124</v>
      </c>
      <c r="E31" s="79" t="s">
        <v>70</v>
      </c>
      <c r="F31" s="74"/>
      <c r="G31" s="74"/>
      <c r="H31" s="74">
        <v>3000</v>
      </c>
      <c r="I31" s="78" t="s">
        <v>111</v>
      </c>
      <c r="J31" s="89">
        <v>3106</v>
      </c>
      <c r="K31" s="90">
        <v>13075</v>
      </c>
      <c r="L31" s="89">
        <v>1759</v>
      </c>
    </row>
    <row r="32" spans="1:12" s="4" customFormat="1" ht="14.25" customHeight="1">
      <c r="A32" s="74">
        <v>31</v>
      </c>
      <c r="B32" s="79" t="s">
        <v>17</v>
      </c>
      <c r="C32" s="76">
        <v>2004</v>
      </c>
      <c r="D32" s="73" t="s">
        <v>124</v>
      </c>
      <c r="E32" s="79" t="s">
        <v>70</v>
      </c>
      <c r="F32" s="80"/>
      <c r="G32" s="74"/>
      <c r="H32" s="74">
        <v>3000</v>
      </c>
      <c r="I32" s="78" t="s">
        <v>112</v>
      </c>
      <c r="J32" s="89">
        <v>3849</v>
      </c>
      <c r="K32" s="90">
        <v>13590</v>
      </c>
      <c r="L32" s="89">
        <v>2450</v>
      </c>
    </row>
    <row r="33" spans="1:12" s="4" customFormat="1" ht="14.25" customHeight="1">
      <c r="A33" s="74">
        <v>32</v>
      </c>
      <c r="B33" s="75" t="s">
        <v>80</v>
      </c>
      <c r="C33" s="76">
        <v>2005</v>
      </c>
      <c r="D33" s="73" t="s">
        <v>124</v>
      </c>
      <c r="E33" s="77" t="s">
        <v>70</v>
      </c>
      <c r="F33" s="74"/>
      <c r="G33" s="74"/>
      <c r="H33" s="74">
        <v>3000</v>
      </c>
      <c r="I33" s="78" t="s">
        <v>109</v>
      </c>
      <c r="J33" s="89">
        <v>3613</v>
      </c>
      <c r="K33" s="90">
        <v>12196</v>
      </c>
      <c r="L33" s="89">
        <v>2353</v>
      </c>
    </row>
    <row r="34" spans="1:12" s="4" customFormat="1" ht="14.25" customHeight="1">
      <c r="A34" s="74">
        <v>33</v>
      </c>
      <c r="B34" s="81" t="s">
        <v>18</v>
      </c>
      <c r="C34" s="76">
        <v>2005</v>
      </c>
      <c r="D34" s="73" t="s">
        <v>124</v>
      </c>
      <c r="E34" s="77" t="s">
        <v>70</v>
      </c>
      <c r="F34" s="80"/>
      <c r="G34" s="74"/>
      <c r="H34" s="74">
        <v>3000</v>
      </c>
      <c r="I34" s="78" t="s">
        <v>109</v>
      </c>
      <c r="J34" s="89">
        <v>3029</v>
      </c>
      <c r="K34" s="90">
        <v>14353</v>
      </c>
      <c r="L34" s="89">
        <v>1554</v>
      </c>
    </row>
    <row r="35" spans="1:12" s="4" customFormat="1" ht="14.25" customHeight="1">
      <c r="A35" s="74">
        <v>34</v>
      </c>
      <c r="B35" s="75" t="s">
        <v>87</v>
      </c>
      <c r="C35" s="76">
        <v>2005</v>
      </c>
      <c r="D35" s="73" t="s">
        <v>124</v>
      </c>
      <c r="E35" s="77" t="s">
        <v>70</v>
      </c>
      <c r="F35" s="74"/>
      <c r="G35" s="74"/>
      <c r="H35" s="74">
        <v>3000</v>
      </c>
      <c r="I35" s="78" t="s">
        <v>110</v>
      </c>
      <c r="J35" s="89">
        <v>3851</v>
      </c>
      <c r="K35" s="90">
        <v>13222</v>
      </c>
      <c r="L35" s="89">
        <v>2529</v>
      </c>
    </row>
    <row r="36" spans="1:12" s="4" customFormat="1" ht="14.25" customHeight="1">
      <c r="A36" s="74">
        <v>36</v>
      </c>
      <c r="B36" s="79" t="s">
        <v>101</v>
      </c>
      <c r="C36" s="76">
        <v>2004</v>
      </c>
      <c r="D36" s="73" t="s">
        <v>124</v>
      </c>
      <c r="E36" s="79" t="s">
        <v>70</v>
      </c>
      <c r="F36" s="80"/>
      <c r="G36" s="74"/>
      <c r="H36" s="74">
        <v>3000</v>
      </c>
      <c r="I36" s="78" t="s">
        <v>112</v>
      </c>
      <c r="J36" s="89">
        <v>2845</v>
      </c>
      <c r="K36" s="90">
        <v>12461</v>
      </c>
      <c r="L36" s="89">
        <v>1559</v>
      </c>
    </row>
    <row r="37" spans="1:12" s="4" customFormat="1" ht="14.25" customHeight="1">
      <c r="A37" s="74">
        <v>37</v>
      </c>
      <c r="B37" s="75" t="s">
        <v>90</v>
      </c>
      <c r="C37" s="76">
        <v>2005</v>
      </c>
      <c r="D37" s="73" t="s">
        <v>124</v>
      </c>
      <c r="E37" s="79" t="s">
        <v>70</v>
      </c>
      <c r="F37" s="74"/>
      <c r="G37" s="74"/>
      <c r="H37" s="74">
        <v>3000</v>
      </c>
      <c r="I37" s="78" t="s">
        <v>110</v>
      </c>
      <c r="J37" s="89">
        <v>3147</v>
      </c>
      <c r="K37" s="90">
        <v>13518</v>
      </c>
      <c r="L37" s="89">
        <v>1755</v>
      </c>
    </row>
    <row r="38" spans="1:12" s="4" customFormat="1" ht="14.25" customHeight="1">
      <c r="A38" s="74">
        <v>38</v>
      </c>
      <c r="B38" s="79" t="s">
        <v>106</v>
      </c>
      <c r="C38" s="76">
        <v>2004</v>
      </c>
      <c r="D38" s="73" t="s">
        <v>124</v>
      </c>
      <c r="E38" s="79" t="s">
        <v>70</v>
      </c>
      <c r="F38" s="80"/>
      <c r="G38" s="74"/>
      <c r="H38" s="74">
        <v>3000</v>
      </c>
      <c r="I38" s="78" t="s">
        <v>112</v>
      </c>
      <c r="J38" s="89">
        <v>4127</v>
      </c>
      <c r="K38" s="90">
        <v>15265</v>
      </c>
      <c r="L38" s="89">
        <v>2601</v>
      </c>
    </row>
    <row r="39" spans="1:12" s="4" customFormat="1" ht="14.25" customHeight="1">
      <c r="A39" s="74">
        <v>39</v>
      </c>
      <c r="B39" s="79" t="s">
        <v>28</v>
      </c>
      <c r="C39" s="76">
        <v>2004</v>
      </c>
      <c r="D39" s="73" t="s">
        <v>124</v>
      </c>
      <c r="E39" s="79" t="s">
        <v>70</v>
      </c>
      <c r="F39" s="74"/>
      <c r="G39" s="74"/>
      <c r="H39" s="74">
        <v>3000</v>
      </c>
      <c r="I39" s="78" t="s">
        <v>111</v>
      </c>
      <c r="J39" s="89">
        <v>3057</v>
      </c>
      <c r="K39" s="90">
        <v>12446</v>
      </c>
      <c r="L39" s="89">
        <v>1812</v>
      </c>
    </row>
    <row r="40" spans="1:12" s="4" customFormat="1" ht="14.25" customHeight="1">
      <c r="A40" s="74">
        <v>40</v>
      </c>
      <c r="B40" s="79" t="s">
        <v>29</v>
      </c>
      <c r="C40" s="76">
        <v>2005</v>
      </c>
      <c r="D40" s="73" t="s">
        <v>124</v>
      </c>
      <c r="E40" s="79" t="s">
        <v>70</v>
      </c>
      <c r="F40" s="80"/>
      <c r="G40" s="74"/>
      <c r="H40" s="74">
        <v>3000</v>
      </c>
      <c r="I40" s="78" t="s">
        <v>112</v>
      </c>
      <c r="J40" s="89">
        <v>2834</v>
      </c>
      <c r="K40" s="90">
        <v>13294</v>
      </c>
      <c r="L40" s="89">
        <v>1505</v>
      </c>
    </row>
    <row r="41" spans="1:12" s="4" customFormat="1" ht="14.25" customHeight="1">
      <c r="A41" s="74">
        <v>41</v>
      </c>
      <c r="B41" s="79" t="s">
        <v>50</v>
      </c>
      <c r="C41" s="76">
        <v>2005</v>
      </c>
      <c r="D41" s="73" t="s">
        <v>124</v>
      </c>
      <c r="E41" s="79" t="s">
        <v>70</v>
      </c>
      <c r="F41" s="74"/>
      <c r="G41" s="74"/>
      <c r="H41" s="74">
        <v>3000</v>
      </c>
      <c r="I41" s="78" t="s">
        <v>111</v>
      </c>
      <c r="J41" s="89">
        <v>3229</v>
      </c>
      <c r="K41" s="90">
        <v>13566</v>
      </c>
      <c r="L41" s="89">
        <v>1832</v>
      </c>
    </row>
    <row r="42" spans="1:12" s="4" customFormat="1" ht="14.25" customHeight="1">
      <c r="A42" s="74">
        <v>42</v>
      </c>
      <c r="B42" s="79" t="s">
        <v>93</v>
      </c>
      <c r="C42" s="76">
        <v>2004</v>
      </c>
      <c r="D42" s="73" t="s">
        <v>124</v>
      </c>
      <c r="E42" s="79" t="s">
        <v>70</v>
      </c>
      <c r="F42" s="74"/>
      <c r="G42" s="74"/>
      <c r="H42" s="74">
        <v>3000</v>
      </c>
      <c r="I42" s="78" t="s">
        <v>111</v>
      </c>
      <c r="J42" s="89">
        <v>2822</v>
      </c>
      <c r="K42" s="90">
        <v>12209</v>
      </c>
      <c r="L42" s="89">
        <v>1601</v>
      </c>
    </row>
    <row r="43" spans="1:12" s="4" customFormat="1" ht="14.25" customHeight="1">
      <c r="A43" s="74">
        <v>43</v>
      </c>
      <c r="B43" s="79" t="s">
        <v>19</v>
      </c>
      <c r="C43" s="76">
        <v>2005</v>
      </c>
      <c r="D43" s="73" t="s">
        <v>124</v>
      </c>
      <c r="E43" s="79" t="s">
        <v>70</v>
      </c>
      <c r="F43" s="74"/>
      <c r="G43" s="74"/>
      <c r="H43" s="74">
        <v>3000</v>
      </c>
      <c r="I43" s="78" t="s">
        <v>111</v>
      </c>
      <c r="J43" s="89">
        <v>3249</v>
      </c>
      <c r="K43" s="90">
        <v>14008</v>
      </c>
      <c r="L43" s="89">
        <v>1848</v>
      </c>
    </row>
    <row r="44" spans="1:12" s="4" customFormat="1" ht="14.25" customHeight="1">
      <c r="A44" s="74">
        <v>44</v>
      </c>
      <c r="B44" s="79" t="s">
        <v>30</v>
      </c>
      <c r="C44" s="76">
        <v>2005</v>
      </c>
      <c r="D44" s="73" t="s">
        <v>124</v>
      </c>
      <c r="E44" s="79" t="s">
        <v>70</v>
      </c>
      <c r="F44" s="74"/>
      <c r="G44" s="74"/>
      <c r="H44" s="74">
        <v>3000</v>
      </c>
      <c r="I44" s="78" t="s">
        <v>111</v>
      </c>
      <c r="J44" s="89">
        <v>2856</v>
      </c>
      <c r="K44" s="90">
        <v>13546</v>
      </c>
      <c r="L44" s="89">
        <v>1501</v>
      </c>
    </row>
    <row r="45" spans="1:12" s="4" customFormat="1" ht="14.25" customHeight="1">
      <c r="A45" s="74">
        <v>46</v>
      </c>
      <c r="B45" s="79" t="s">
        <v>31</v>
      </c>
      <c r="C45" s="76">
        <v>2005</v>
      </c>
      <c r="D45" s="73" t="s">
        <v>124</v>
      </c>
      <c r="E45" s="79" t="s">
        <v>70</v>
      </c>
      <c r="F45" s="74"/>
      <c r="G45" s="74"/>
      <c r="H45" s="74">
        <v>3000</v>
      </c>
      <c r="I45" s="78" t="s">
        <v>111</v>
      </c>
      <c r="J45" s="89">
        <v>4400</v>
      </c>
      <c r="K45" s="90">
        <v>12292</v>
      </c>
      <c r="L45" s="89">
        <v>3131</v>
      </c>
    </row>
    <row r="46" spans="1:12" s="4" customFormat="1" ht="14.25" customHeight="1">
      <c r="A46" s="74">
        <v>47</v>
      </c>
      <c r="B46" s="75" t="s">
        <v>20</v>
      </c>
      <c r="C46" s="76">
        <v>2005</v>
      </c>
      <c r="D46" s="73" t="s">
        <v>124</v>
      </c>
      <c r="E46" s="79" t="s">
        <v>70</v>
      </c>
      <c r="F46" s="74"/>
      <c r="G46" s="74"/>
      <c r="H46" s="74">
        <v>3000</v>
      </c>
      <c r="I46" s="78" t="s">
        <v>109</v>
      </c>
      <c r="J46" s="89">
        <v>3340</v>
      </c>
      <c r="K46" s="90">
        <v>12306</v>
      </c>
      <c r="L46" s="89">
        <v>2109</v>
      </c>
    </row>
    <row r="47" spans="1:12" s="4" customFormat="1" ht="14.25" customHeight="1">
      <c r="A47" s="74">
        <v>48</v>
      </c>
      <c r="B47" s="75" t="s">
        <v>21</v>
      </c>
      <c r="C47" s="76">
        <v>2005</v>
      </c>
      <c r="D47" s="73" t="s">
        <v>124</v>
      </c>
      <c r="E47" s="77" t="s">
        <v>70</v>
      </c>
      <c r="F47" s="74"/>
      <c r="G47" s="74"/>
      <c r="H47" s="74">
        <v>3000</v>
      </c>
      <c r="I47" s="78" t="s">
        <v>109</v>
      </c>
      <c r="J47" s="89">
        <v>2936</v>
      </c>
      <c r="K47" s="90">
        <v>12160</v>
      </c>
      <c r="L47" s="89">
        <v>1720</v>
      </c>
    </row>
    <row r="48" spans="1:12" s="4" customFormat="1" ht="14.25" customHeight="1">
      <c r="A48" s="74">
        <v>49</v>
      </c>
      <c r="B48" s="79" t="s">
        <v>32</v>
      </c>
      <c r="C48" s="76">
        <v>2004</v>
      </c>
      <c r="D48" s="73" t="s">
        <v>124</v>
      </c>
      <c r="E48" s="79" t="s">
        <v>70</v>
      </c>
      <c r="F48" s="74"/>
      <c r="G48" s="74"/>
      <c r="H48" s="74">
        <v>3000</v>
      </c>
      <c r="I48" s="78" t="s">
        <v>111</v>
      </c>
      <c r="J48" s="89">
        <v>2759</v>
      </c>
      <c r="K48" s="90">
        <v>12071</v>
      </c>
      <c r="L48" s="89">
        <v>1552</v>
      </c>
    </row>
    <row r="49" spans="1:12" s="4" customFormat="1" ht="14.25" customHeight="1">
      <c r="A49" s="74">
        <v>50</v>
      </c>
      <c r="B49" s="79" t="s">
        <v>36</v>
      </c>
      <c r="C49" s="76">
        <v>2005</v>
      </c>
      <c r="D49" s="73" t="s">
        <v>124</v>
      </c>
      <c r="E49" s="79" t="s">
        <v>71</v>
      </c>
      <c r="F49" s="80"/>
      <c r="G49" s="74"/>
      <c r="H49" s="74">
        <v>3000</v>
      </c>
      <c r="I49" s="78" t="s">
        <v>112</v>
      </c>
      <c r="J49" s="89">
        <v>3614</v>
      </c>
      <c r="K49" s="90">
        <v>15016</v>
      </c>
      <c r="L49" s="89">
        <v>2112</v>
      </c>
    </row>
    <row r="50" spans="1:12" s="4" customFormat="1" ht="14.25" customHeight="1">
      <c r="A50" s="74">
        <v>51</v>
      </c>
      <c r="B50" s="79" t="s">
        <v>33</v>
      </c>
      <c r="C50" s="76">
        <v>2005</v>
      </c>
      <c r="D50" s="73" t="s">
        <v>124</v>
      </c>
      <c r="E50" s="79" t="s">
        <v>71</v>
      </c>
      <c r="F50" s="80"/>
      <c r="G50" s="74"/>
      <c r="H50" s="74">
        <v>3000</v>
      </c>
      <c r="I50" s="78" t="s">
        <v>111</v>
      </c>
      <c r="J50" s="89">
        <v>3429</v>
      </c>
      <c r="K50" s="90">
        <v>14451</v>
      </c>
      <c r="L50" s="89">
        <v>1944</v>
      </c>
    </row>
    <row r="51" spans="1:12" s="4" customFormat="1" ht="14.25" customHeight="1">
      <c r="A51" s="74">
        <v>52</v>
      </c>
      <c r="B51" s="79" t="s">
        <v>37</v>
      </c>
      <c r="C51" s="76">
        <v>2005</v>
      </c>
      <c r="D51" s="73" t="s">
        <v>124</v>
      </c>
      <c r="E51" s="79" t="s">
        <v>71</v>
      </c>
      <c r="F51" s="80"/>
      <c r="G51" s="74"/>
      <c r="H51" s="74">
        <v>3000</v>
      </c>
      <c r="I51" s="78" t="s">
        <v>111</v>
      </c>
      <c r="J51" s="89">
        <v>3647</v>
      </c>
      <c r="K51" s="90">
        <v>15045</v>
      </c>
      <c r="L51" s="89">
        <v>2143</v>
      </c>
    </row>
    <row r="52" spans="1:12" s="4" customFormat="1" ht="14.25" customHeight="1">
      <c r="A52" s="74">
        <v>53</v>
      </c>
      <c r="B52" s="75" t="s">
        <v>38</v>
      </c>
      <c r="C52" s="76">
        <v>2005</v>
      </c>
      <c r="D52" s="73" t="s">
        <v>124</v>
      </c>
      <c r="E52" s="77" t="s">
        <v>71</v>
      </c>
      <c r="F52" s="74"/>
      <c r="G52" s="74"/>
      <c r="H52" s="74">
        <v>3000</v>
      </c>
      <c r="I52" s="78" t="s">
        <v>110</v>
      </c>
      <c r="J52" s="89">
        <v>3217</v>
      </c>
      <c r="K52" s="90">
        <v>14590</v>
      </c>
      <c r="L52" s="89">
        <v>1718</v>
      </c>
    </row>
    <row r="53" spans="1:12" s="4" customFormat="1" ht="14.25" customHeight="1">
      <c r="A53" s="74">
        <v>54</v>
      </c>
      <c r="B53" s="75" t="s">
        <v>78</v>
      </c>
      <c r="C53" s="76">
        <v>2004</v>
      </c>
      <c r="D53" s="73" t="s">
        <v>124</v>
      </c>
      <c r="E53" s="77" t="s">
        <v>71</v>
      </c>
      <c r="F53" s="74"/>
      <c r="G53" s="74"/>
      <c r="H53" s="74">
        <v>3000</v>
      </c>
      <c r="I53" s="78" t="s">
        <v>109</v>
      </c>
      <c r="J53" s="89">
        <v>3848</v>
      </c>
      <c r="K53" s="90">
        <v>13315</v>
      </c>
      <c r="L53" s="89">
        <v>2517</v>
      </c>
    </row>
    <row r="54" spans="1:12" s="4" customFormat="1" ht="14.25" customHeight="1">
      <c r="A54" s="74">
        <v>55</v>
      </c>
      <c r="B54" s="75" t="s">
        <v>39</v>
      </c>
      <c r="C54" s="76">
        <v>2005</v>
      </c>
      <c r="D54" s="73" t="s">
        <v>124</v>
      </c>
      <c r="E54" s="77" t="s">
        <v>71</v>
      </c>
      <c r="F54" s="74"/>
      <c r="G54" s="74"/>
      <c r="H54" s="74">
        <v>3000</v>
      </c>
      <c r="I54" s="78" t="s">
        <v>110</v>
      </c>
      <c r="J54" s="89">
        <v>3215</v>
      </c>
      <c r="K54" s="90">
        <v>13253</v>
      </c>
      <c r="L54" s="89">
        <v>1850</v>
      </c>
    </row>
    <row r="55" spans="1:12" s="4" customFormat="1" ht="14.25" customHeight="1">
      <c r="A55" s="74">
        <v>56</v>
      </c>
      <c r="B55" s="79" t="s">
        <v>34</v>
      </c>
      <c r="C55" s="76">
        <v>2004</v>
      </c>
      <c r="D55" s="73" t="s">
        <v>124</v>
      </c>
      <c r="E55" s="79" t="s">
        <v>71</v>
      </c>
      <c r="F55" s="80"/>
      <c r="G55" s="74"/>
      <c r="H55" s="74">
        <v>3000</v>
      </c>
      <c r="I55" s="78" t="s">
        <v>112</v>
      </c>
      <c r="J55" s="89">
        <v>3840</v>
      </c>
      <c r="K55" s="90">
        <v>14338</v>
      </c>
      <c r="L55" s="89">
        <v>2406</v>
      </c>
    </row>
    <row r="56" spans="1:12" s="4" customFormat="1" ht="14.25" customHeight="1">
      <c r="A56" s="74">
        <v>57</v>
      </c>
      <c r="B56" s="75" t="s">
        <v>40</v>
      </c>
      <c r="C56" s="76">
        <v>2005</v>
      </c>
      <c r="D56" s="73" t="s">
        <v>124</v>
      </c>
      <c r="E56" s="79" t="s">
        <v>71</v>
      </c>
      <c r="F56" s="74"/>
      <c r="G56" s="74"/>
      <c r="H56" s="74">
        <v>3000</v>
      </c>
      <c r="I56" s="78" t="s">
        <v>110</v>
      </c>
      <c r="J56" s="89">
        <v>3045</v>
      </c>
      <c r="K56" s="90">
        <v>12569</v>
      </c>
      <c r="L56" s="89">
        <v>1748</v>
      </c>
    </row>
    <row r="57" spans="1:12" s="4" customFormat="1" ht="14.25" customHeight="1">
      <c r="A57" s="74">
        <v>58</v>
      </c>
      <c r="B57" s="75" t="s">
        <v>79</v>
      </c>
      <c r="C57" s="76">
        <v>2004</v>
      </c>
      <c r="D57" s="73" t="s">
        <v>124</v>
      </c>
      <c r="E57" s="77" t="s">
        <v>71</v>
      </c>
      <c r="F57" s="74"/>
      <c r="G57" s="74"/>
      <c r="H57" s="74">
        <v>3000</v>
      </c>
      <c r="I57" s="78" t="s">
        <v>109</v>
      </c>
      <c r="J57" s="89">
        <v>3744</v>
      </c>
      <c r="K57" s="90">
        <v>14311</v>
      </c>
      <c r="L57" s="89">
        <v>2313</v>
      </c>
    </row>
    <row r="58" spans="1:12" s="4" customFormat="1" ht="14.25" customHeight="1">
      <c r="A58" s="74">
        <v>59</v>
      </c>
      <c r="B58" s="75" t="s">
        <v>41</v>
      </c>
      <c r="C58" s="76">
        <v>2004</v>
      </c>
      <c r="D58" s="73" t="s">
        <v>124</v>
      </c>
      <c r="E58" s="79" t="s">
        <v>71</v>
      </c>
      <c r="F58" s="74"/>
      <c r="G58" s="74"/>
      <c r="H58" s="74">
        <v>3000</v>
      </c>
      <c r="I58" s="78" t="s">
        <v>109</v>
      </c>
      <c r="J58" s="89">
        <v>3850</v>
      </c>
      <c r="K58" s="90">
        <v>13583</v>
      </c>
      <c r="L58" s="89">
        <v>2452</v>
      </c>
    </row>
    <row r="59" spans="1:12" s="4" customFormat="1" ht="14.25" customHeight="1">
      <c r="A59" s="74">
        <v>60</v>
      </c>
      <c r="B59" s="79" t="s">
        <v>42</v>
      </c>
      <c r="C59" s="76">
        <v>2004</v>
      </c>
      <c r="D59" s="73" t="s">
        <v>124</v>
      </c>
      <c r="E59" s="79" t="s">
        <v>71</v>
      </c>
      <c r="F59" s="80"/>
      <c r="G59" s="74"/>
      <c r="H59" s="74">
        <v>3000</v>
      </c>
      <c r="I59" s="78" t="s">
        <v>112</v>
      </c>
      <c r="J59" s="89">
        <v>3200</v>
      </c>
      <c r="K59" s="90">
        <v>13243</v>
      </c>
      <c r="L59" s="89">
        <v>1836</v>
      </c>
    </row>
    <row r="60" spans="1:12" s="4" customFormat="1" ht="14.25" customHeight="1">
      <c r="A60" s="74">
        <v>61</v>
      </c>
      <c r="B60" s="75" t="s">
        <v>35</v>
      </c>
      <c r="C60" s="76">
        <v>2004</v>
      </c>
      <c r="D60" s="73" t="s">
        <v>124</v>
      </c>
      <c r="E60" s="77" t="s">
        <v>71</v>
      </c>
      <c r="F60" s="74"/>
      <c r="G60" s="74"/>
      <c r="H60" s="74">
        <v>3000</v>
      </c>
      <c r="I60" s="78" t="s">
        <v>109</v>
      </c>
      <c r="J60" s="89">
        <v>3438</v>
      </c>
      <c r="K60" s="90">
        <v>12246</v>
      </c>
      <c r="L60" s="89">
        <v>2213</v>
      </c>
    </row>
    <row r="61" spans="1:12" s="4" customFormat="1" ht="14.25" customHeight="1">
      <c r="A61" s="74">
        <v>62</v>
      </c>
      <c r="B61" s="75" t="s">
        <v>85</v>
      </c>
      <c r="C61" s="76">
        <v>2004</v>
      </c>
      <c r="D61" s="73" t="s">
        <v>124</v>
      </c>
      <c r="E61" s="77" t="s">
        <v>71</v>
      </c>
      <c r="F61" s="74"/>
      <c r="G61" s="74"/>
      <c r="H61" s="74">
        <v>3000</v>
      </c>
      <c r="I61" s="78" t="s">
        <v>110</v>
      </c>
      <c r="J61" s="89">
        <v>3222</v>
      </c>
      <c r="K61" s="90">
        <v>13263</v>
      </c>
      <c r="L61" s="89">
        <v>1856</v>
      </c>
    </row>
    <row r="62" spans="1:12" s="4" customFormat="1" ht="14.25" customHeight="1">
      <c r="A62" s="74">
        <v>63</v>
      </c>
      <c r="B62" s="79" t="s">
        <v>43</v>
      </c>
      <c r="C62" s="76">
        <v>2003</v>
      </c>
      <c r="D62" s="73" t="s">
        <v>125</v>
      </c>
      <c r="E62" s="79" t="s">
        <v>70</v>
      </c>
      <c r="F62" s="74"/>
      <c r="G62" s="74"/>
      <c r="H62" s="74">
        <v>3000</v>
      </c>
      <c r="I62" s="78" t="s">
        <v>111</v>
      </c>
      <c r="J62" s="89">
        <v>2735</v>
      </c>
      <c r="K62" s="90">
        <v>11179</v>
      </c>
      <c r="L62" s="89">
        <v>1617</v>
      </c>
    </row>
    <row r="63" spans="1:12" s="4" customFormat="1" ht="14.25" customHeight="1">
      <c r="A63" s="74">
        <v>64</v>
      </c>
      <c r="B63" s="79" t="s">
        <v>91</v>
      </c>
      <c r="C63" s="76">
        <v>2003</v>
      </c>
      <c r="D63" s="73" t="s">
        <v>125</v>
      </c>
      <c r="E63" s="79" t="s">
        <v>70</v>
      </c>
      <c r="F63" s="74"/>
      <c r="G63" s="74"/>
      <c r="H63" s="74">
        <v>3000</v>
      </c>
      <c r="I63" s="78" t="s">
        <v>111</v>
      </c>
      <c r="J63" s="89">
        <v>3032</v>
      </c>
      <c r="K63" s="90">
        <v>12031</v>
      </c>
      <c r="L63" s="89">
        <v>1829</v>
      </c>
    </row>
    <row r="64" spans="1:12" s="4" customFormat="1" ht="14.25" customHeight="1">
      <c r="A64" s="74">
        <v>65</v>
      </c>
      <c r="B64" s="79" t="s">
        <v>102</v>
      </c>
      <c r="C64" s="76">
        <v>2003</v>
      </c>
      <c r="D64" s="73" t="s">
        <v>125</v>
      </c>
      <c r="E64" s="79" t="s">
        <v>70</v>
      </c>
      <c r="F64" s="80"/>
      <c r="G64" s="74"/>
      <c r="H64" s="74">
        <v>3000</v>
      </c>
      <c r="I64" s="78" t="s">
        <v>112</v>
      </c>
      <c r="J64" s="89">
        <v>2753</v>
      </c>
      <c r="K64" s="90">
        <v>12544</v>
      </c>
      <c r="L64" s="89">
        <v>1459</v>
      </c>
    </row>
    <row r="65" spans="1:12" s="4" customFormat="1" ht="14.25" customHeight="1">
      <c r="A65" s="74">
        <v>66</v>
      </c>
      <c r="B65" s="75" t="s">
        <v>46</v>
      </c>
      <c r="C65" s="76">
        <v>2003</v>
      </c>
      <c r="D65" s="73" t="s">
        <v>125</v>
      </c>
      <c r="E65" s="79" t="s">
        <v>70</v>
      </c>
      <c r="F65" s="74"/>
      <c r="G65" s="74"/>
      <c r="H65" s="74">
        <v>3000</v>
      </c>
      <c r="I65" s="78" t="s">
        <v>109</v>
      </c>
      <c r="J65" s="89">
        <v>3048</v>
      </c>
      <c r="K65" s="90">
        <v>12420</v>
      </c>
      <c r="L65" s="89">
        <v>1806</v>
      </c>
    </row>
    <row r="66" spans="1:12" s="4" customFormat="1" ht="14.25" customHeight="1">
      <c r="A66" s="74">
        <v>67</v>
      </c>
      <c r="B66" s="79" t="s">
        <v>47</v>
      </c>
      <c r="C66" s="76">
        <v>2003</v>
      </c>
      <c r="D66" s="73" t="s">
        <v>125</v>
      </c>
      <c r="E66" s="79" t="s">
        <v>70</v>
      </c>
      <c r="F66" s="74"/>
      <c r="G66" s="74"/>
      <c r="H66" s="74">
        <v>3000</v>
      </c>
      <c r="I66" s="78" t="s">
        <v>111</v>
      </c>
      <c r="J66" s="89">
        <v>3314</v>
      </c>
      <c r="K66" s="90">
        <v>12488</v>
      </c>
      <c r="L66" s="89">
        <v>2025</v>
      </c>
    </row>
    <row r="67" spans="1:12" s="4" customFormat="1" ht="14.25" customHeight="1">
      <c r="A67" s="74">
        <v>68</v>
      </c>
      <c r="B67" s="79" t="s">
        <v>92</v>
      </c>
      <c r="C67" s="76">
        <v>2003</v>
      </c>
      <c r="D67" s="73" t="s">
        <v>125</v>
      </c>
      <c r="E67" s="79" t="s">
        <v>70</v>
      </c>
      <c r="F67" s="74"/>
      <c r="G67" s="74"/>
      <c r="H67" s="74">
        <v>3000</v>
      </c>
      <c r="I67" s="78" t="s">
        <v>111</v>
      </c>
      <c r="J67" s="89">
        <v>2643</v>
      </c>
      <c r="K67" s="90">
        <v>12007</v>
      </c>
      <c r="L67" s="89">
        <v>1442</v>
      </c>
    </row>
    <row r="68" spans="1:12" s="4" customFormat="1" ht="14.25" customHeight="1">
      <c r="A68" s="74">
        <v>69</v>
      </c>
      <c r="B68" s="75" t="s">
        <v>48</v>
      </c>
      <c r="C68" s="76">
        <v>2003</v>
      </c>
      <c r="D68" s="73" t="s">
        <v>125</v>
      </c>
      <c r="E68" s="79" t="s">
        <v>108</v>
      </c>
      <c r="F68" s="74"/>
      <c r="G68" s="74"/>
      <c r="H68" s="74">
        <v>3000</v>
      </c>
      <c r="I68" s="78" t="s">
        <v>109</v>
      </c>
      <c r="J68" s="89">
        <v>3213</v>
      </c>
      <c r="K68" s="90">
        <v>11591</v>
      </c>
      <c r="L68" s="89">
        <v>2014</v>
      </c>
    </row>
    <row r="69" spans="1:12" s="4" customFormat="1" ht="14.25" customHeight="1">
      <c r="A69" s="74">
        <v>70</v>
      </c>
      <c r="B69" s="79" t="s">
        <v>49</v>
      </c>
      <c r="C69" s="76">
        <v>2003</v>
      </c>
      <c r="D69" s="73" t="s">
        <v>125</v>
      </c>
      <c r="E69" s="79" t="s">
        <v>70</v>
      </c>
      <c r="F69" s="80"/>
      <c r="G69" s="74"/>
      <c r="H69" s="74">
        <v>3000</v>
      </c>
      <c r="I69" s="78" t="s">
        <v>112</v>
      </c>
      <c r="J69" s="89">
        <v>2757</v>
      </c>
      <c r="K69" s="90">
        <v>12015</v>
      </c>
      <c r="L69" s="89">
        <v>1556</v>
      </c>
    </row>
    <row r="70" spans="1:12" s="4" customFormat="1" ht="14.25" customHeight="1">
      <c r="A70" s="74">
        <v>71</v>
      </c>
      <c r="B70" s="75" t="s">
        <v>81</v>
      </c>
      <c r="C70" s="76">
        <v>2003</v>
      </c>
      <c r="D70" s="73" t="s">
        <v>125</v>
      </c>
      <c r="E70" s="77" t="s">
        <v>70</v>
      </c>
      <c r="F70" s="74"/>
      <c r="G70" s="74"/>
      <c r="H70" s="74">
        <v>3000</v>
      </c>
      <c r="I70" s="78" t="s">
        <v>109</v>
      </c>
      <c r="J70" s="89">
        <v>2947</v>
      </c>
      <c r="K70" s="90">
        <v>12467</v>
      </c>
      <c r="L70" s="89">
        <v>1700</v>
      </c>
    </row>
    <row r="71" spans="1:12" s="4" customFormat="1" ht="14.25" customHeight="1">
      <c r="A71" s="74">
        <v>72</v>
      </c>
      <c r="B71" s="79" t="s">
        <v>103</v>
      </c>
      <c r="C71" s="76">
        <v>2003</v>
      </c>
      <c r="D71" s="73" t="s">
        <v>125</v>
      </c>
      <c r="E71" s="79" t="s">
        <v>70</v>
      </c>
      <c r="F71" s="80"/>
      <c r="G71" s="74"/>
      <c r="H71" s="74">
        <v>3000</v>
      </c>
      <c r="I71" s="78" t="s">
        <v>112</v>
      </c>
      <c r="J71" s="89">
        <v>3328</v>
      </c>
      <c r="K71" s="90">
        <v>12136</v>
      </c>
      <c r="L71" s="89">
        <v>2114</v>
      </c>
    </row>
    <row r="72" spans="1:12" s="4" customFormat="1" ht="14.25" customHeight="1">
      <c r="A72" s="74">
        <v>73</v>
      </c>
      <c r="B72" s="75" t="s">
        <v>82</v>
      </c>
      <c r="C72" s="76">
        <v>2003</v>
      </c>
      <c r="D72" s="73" t="s">
        <v>125</v>
      </c>
      <c r="E72" s="77" t="s">
        <v>71</v>
      </c>
      <c r="F72" s="74"/>
      <c r="G72" s="74"/>
      <c r="H72" s="74">
        <v>3000</v>
      </c>
      <c r="I72" s="78" t="s">
        <v>109</v>
      </c>
      <c r="J72" s="89">
        <v>3636</v>
      </c>
      <c r="K72" s="90">
        <v>13035</v>
      </c>
      <c r="L72" s="89">
        <v>2333</v>
      </c>
    </row>
    <row r="73" spans="1:12" s="4" customFormat="1" ht="14.25" customHeight="1">
      <c r="A73" s="74">
        <v>74</v>
      </c>
      <c r="B73" s="81" t="s">
        <v>45</v>
      </c>
      <c r="C73" s="76">
        <v>2002</v>
      </c>
      <c r="D73" s="73" t="s">
        <v>66</v>
      </c>
      <c r="E73" s="77" t="s">
        <v>70</v>
      </c>
      <c r="F73" s="80"/>
      <c r="G73" s="74"/>
      <c r="H73" s="74">
        <v>3000</v>
      </c>
      <c r="I73" s="78" t="s">
        <v>111</v>
      </c>
      <c r="J73" s="89">
        <v>2849</v>
      </c>
      <c r="K73" s="90">
        <v>12261</v>
      </c>
      <c r="L73" s="89">
        <v>1623</v>
      </c>
    </row>
  </sheetData>
  <sheetProtection/>
  <autoFilter ref="A1:J73"/>
  <conditionalFormatting sqref="C2:C72">
    <cfRule type="notContainsBlanks" priority="17" dxfId="6" stopIfTrue="1">
      <formula>LEN(TRIM(C2))&gt;0</formula>
    </cfRule>
  </conditionalFormatting>
  <conditionalFormatting sqref="A15">
    <cfRule type="expression" priority="16" dxfId="13" stopIfTrue="1">
      <formula>"és(d2=""i. korcsoport"";e2=""F"")"</formula>
    </cfRule>
  </conditionalFormatting>
  <conditionalFormatting sqref="D1:D72 D74:D65536">
    <cfRule type="expression" priority="10" dxfId="5" stopIfTrue="1">
      <formula>AND(D1="III. korcsoport",E1="F")</formula>
    </cfRule>
    <cfRule type="expression" priority="11" dxfId="4" stopIfTrue="1">
      <formula>AND(D1="Iii. korcsoport",E1="l")</formula>
    </cfRule>
    <cfRule type="expression" priority="12" dxfId="3" stopIfTrue="1">
      <formula>AND(D1="II. korcsoport",E1="F")</formula>
    </cfRule>
    <cfRule type="expression" priority="13" dxfId="2" stopIfTrue="1">
      <formula>AND(D1="II. korcsoport",E1="l")</formula>
    </cfRule>
    <cfRule type="expression" priority="14" dxfId="1" stopIfTrue="1">
      <formula>AND(D1="I. korcsoport",E1="l")</formula>
    </cfRule>
    <cfRule type="expression" priority="15" dxfId="0" stopIfTrue="1">
      <formula>AND(D1="I. korcsoport",E1="F")</formula>
    </cfRule>
  </conditionalFormatting>
  <conditionalFormatting sqref="C73">
    <cfRule type="notContainsBlanks" priority="7" dxfId="6" stopIfTrue="1">
      <formula>LEN(TRIM(C73))&gt;0</formula>
    </cfRule>
  </conditionalFormatting>
  <conditionalFormatting sqref="D73">
    <cfRule type="expression" priority="1" dxfId="5" stopIfTrue="1">
      <formula>AND(D73="III. korcsoport",E73="F")</formula>
    </cfRule>
    <cfRule type="expression" priority="2" dxfId="4" stopIfTrue="1">
      <formula>AND(D73="Iii. korcsoport",E73="l")</formula>
    </cfRule>
    <cfRule type="expression" priority="3" dxfId="3" stopIfTrue="1">
      <formula>AND(D73="II. korcsoport",E73="F")</formula>
    </cfRule>
    <cfRule type="expression" priority="4" dxfId="2" stopIfTrue="1">
      <formula>AND(D73="II. korcsoport",E73="l")</formula>
    </cfRule>
    <cfRule type="expression" priority="5" dxfId="1" stopIfTrue="1">
      <formula>AND(D73="I. korcsoport",E73="l")</formula>
    </cfRule>
    <cfRule type="expression" priority="6" dxfId="0" stopIfTrue="1">
      <formula>AND(D73="I. korcsoport",E73="F")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E297"/>
  <sheetViews>
    <sheetView showGridLines="0" showZeros="0" zoomScale="145" zoomScaleNormal="145" zoomScalePageLayoutView="0" workbookViewId="0" topLeftCell="A88">
      <selection activeCell="E97" sqref="A1:IV65536"/>
    </sheetView>
  </sheetViews>
  <sheetFormatPr defaultColWidth="9.00390625" defaultRowHeight="12.75"/>
  <cols>
    <col min="1" max="1" width="10.00390625" style="6" customWidth="1"/>
    <col min="2" max="2" width="23.625" style="2" customWidth="1"/>
    <col min="3" max="3" width="12.625" style="2" customWidth="1"/>
    <col min="4" max="4" width="11.75390625" style="2" customWidth="1"/>
    <col min="5" max="5" width="35.00390625" style="2" customWidth="1"/>
    <col min="6" max="6" width="10.75390625" style="2" bestFit="1" customWidth="1"/>
    <col min="7" max="16384" width="9.125" style="2" customWidth="1"/>
  </cols>
  <sheetData>
    <row r="1" spans="1:5" ht="18">
      <c r="A1" s="95" t="s">
        <v>51</v>
      </c>
      <c r="B1" s="95"/>
      <c r="C1" s="22"/>
      <c r="D1" s="22"/>
      <c r="E1" s="72">
        <v>1000</v>
      </c>
    </row>
    <row r="2" spans="1:5" ht="12.75">
      <c r="A2" s="21" t="s">
        <v>3</v>
      </c>
      <c r="B2" s="21" t="s">
        <v>1</v>
      </c>
      <c r="C2" s="21" t="s">
        <v>5</v>
      </c>
      <c r="D2" s="21" t="s">
        <v>72</v>
      </c>
      <c r="E2" s="21" t="s">
        <v>4</v>
      </c>
    </row>
    <row r="3" spans="1:5" ht="12.75">
      <c r="A3" s="57">
        <v>1</v>
      </c>
      <c r="B3" s="61" t="s">
        <v>11</v>
      </c>
      <c r="C3" s="63" t="s">
        <v>123</v>
      </c>
      <c r="D3" s="69">
        <v>3000</v>
      </c>
      <c r="E3" s="64" t="s">
        <v>111</v>
      </c>
    </row>
    <row r="4" spans="1:5" ht="12.75">
      <c r="A4" s="57">
        <v>2</v>
      </c>
      <c r="B4" s="61" t="s">
        <v>95</v>
      </c>
      <c r="C4" s="63" t="s">
        <v>123</v>
      </c>
      <c r="D4" s="69">
        <v>3000</v>
      </c>
      <c r="E4" s="64" t="s">
        <v>111</v>
      </c>
    </row>
    <row r="5" spans="1:5" ht="12.75">
      <c r="A5" s="57">
        <v>3</v>
      </c>
      <c r="B5" s="61" t="s">
        <v>83</v>
      </c>
      <c r="C5" s="63" t="s">
        <v>123</v>
      </c>
      <c r="D5" s="69">
        <v>3000</v>
      </c>
      <c r="E5" s="64" t="s">
        <v>110</v>
      </c>
    </row>
    <row r="6" spans="1:5" ht="12.75">
      <c r="A6" s="57">
        <v>4</v>
      </c>
      <c r="B6" s="61" t="s">
        <v>12</v>
      </c>
      <c r="C6" s="63" t="s">
        <v>123</v>
      </c>
      <c r="D6" s="69">
        <v>3000</v>
      </c>
      <c r="E6" s="64" t="s">
        <v>111</v>
      </c>
    </row>
    <row r="7" spans="1:5" ht="12.75">
      <c r="A7" s="57">
        <v>5</v>
      </c>
      <c r="B7" s="61" t="s">
        <v>98</v>
      </c>
      <c r="C7" s="63" t="s">
        <v>123</v>
      </c>
      <c r="D7" s="69">
        <v>3000</v>
      </c>
      <c r="E7" s="64" t="s">
        <v>111</v>
      </c>
    </row>
    <row r="8" spans="1:5" ht="12.75">
      <c r="A8" s="57">
        <v>6</v>
      </c>
      <c r="B8" s="61" t="s">
        <v>99</v>
      </c>
      <c r="C8" s="63" t="s">
        <v>123</v>
      </c>
      <c r="D8" s="69">
        <v>3000</v>
      </c>
      <c r="E8" s="64" t="s">
        <v>111</v>
      </c>
    </row>
    <row r="9" spans="1:5" ht="12.75">
      <c r="A9" s="57">
        <v>7</v>
      </c>
      <c r="B9" s="61" t="s">
        <v>96</v>
      </c>
      <c r="C9" s="63" t="s">
        <v>123</v>
      </c>
      <c r="D9" s="69">
        <v>3000</v>
      </c>
      <c r="E9" s="64" t="s">
        <v>111</v>
      </c>
    </row>
    <row r="10" spans="1:5" ht="12.75">
      <c r="A10" s="57">
        <v>8</v>
      </c>
      <c r="B10" s="61" t="s">
        <v>84</v>
      </c>
      <c r="C10" s="63" t="s">
        <v>123</v>
      </c>
      <c r="D10" s="69">
        <v>3000</v>
      </c>
      <c r="E10" s="64" t="s">
        <v>110</v>
      </c>
    </row>
    <row r="11" spans="1:5" ht="12.75">
      <c r="A11" s="57">
        <v>9</v>
      </c>
      <c r="B11" s="61" t="s">
        <v>13</v>
      </c>
      <c r="C11" s="63" t="s">
        <v>123</v>
      </c>
      <c r="D11" s="69">
        <v>3000</v>
      </c>
      <c r="E11" s="64" t="s">
        <v>111</v>
      </c>
    </row>
    <row r="12" spans="1:5" ht="12.75">
      <c r="A12" s="57">
        <v>10</v>
      </c>
      <c r="B12" s="61" t="s">
        <v>97</v>
      </c>
      <c r="C12" s="63" t="s">
        <v>123</v>
      </c>
      <c r="D12" s="69">
        <v>3000</v>
      </c>
      <c r="E12" s="64" t="s">
        <v>111</v>
      </c>
    </row>
    <row r="13" spans="1:5" ht="12.75">
      <c r="A13" s="57">
        <v>11</v>
      </c>
      <c r="B13" s="61" t="s">
        <v>9</v>
      </c>
      <c r="C13" s="63" t="s">
        <v>123</v>
      </c>
      <c r="D13" s="69">
        <v>3000</v>
      </c>
      <c r="E13" s="64" t="s">
        <v>111</v>
      </c>
    </row>
    <row r="14" spans="1:5" ht="12.75">
      <c r="A14" s="57">
        <v>12</v>
      </c>
      <c r="B14" s="61" t="s">
        <v>10</v>
      </c>
      <c r="C14" s="63" t="s">
        <v>123</v>
      </c>
      <c r="D14" s="69">
        <v>3000</v>
      </c>
      <c r="E14" s="64" t="s">
        <v>111</v>
      </c>
    </row>
    <row r="15" spans="1:5" ht="12.75">
      <c r="A15" s="57">
        <v>13</v>
      </c>
      <c r="B15" s="61" t="s">
        <v>100</v>
      </c>
      <c r="C15" s="63" t="s">
        <v>123</v>
      </c>
      <c r="D15" s="69">
        <v>3000</v>
      </c>
      <c r="E15" s="64" t="s">
        <v>111</v>
      </c>
    </row>
    <row r="16" spans="1:5" ht="12.75">
      <c r="A16" s="57">
        <v>14</v>
      </c>
      <c r="B16" s="61" t="s">
        <v>77</v>
      </c>
      <c r="C16" s="63" t="s">
        <v>123</v>
      </c>
      <c r="D16" s="69">
        <v>3000</v>
      </c>
      <c r="E16" s="64" t="s">
        <v>109</v>
      </c>
    </row>
    <row r="17" spans="1:5" ht="12.75">
      <c r="A17" s="57">
        <v>15</v>
      </c>
      <c r="B17" s="61" t="s">
        <v>14</v>
      </c>
      <c r="C17" s="63" t="s">
        <v>123</v>
      </c>
      <c r="D17" s="69">
        <v>3000</v>
      </c>
      <c r="E17" s="64" t="s">
        <v>111</v>
      </c>
    </row>
    <row r="18" spans="1:5" ht="12.75">
      <c r="A18" s="7"/>
      <c r="C18" s="8"/>
      <c r="D18" s="8"/>
      <c r="E18" s="62"/>
    </row>
    <row r="21" spans="1:5" ht="18">
      <c r="A21" s="95" t="s">
        <v>52</v>
      </c>
      <c r="B21" s="95"/>
      <c r="C21" s="22"/>
      <c r="D21" s="22"/>
      <c r="E21" s="72">
        <v>1025</v>
      </c>
    </row>
    <row r="22" spans="1:5" ht="12.75">
      <c r="A22" s="21" t="s">
        <v>3</v>
      </c>
      <c r="B22" s="21" t="s">
        <v>1</v>
      </c>
      <c r="C22" s="21" t="s">
        <v>5</v>
      </c>
      <c r="D22" s="21"/>
      <c r="E22" s="21" t="s">
        <v>4</v>
      </c>
    </row>
    <row r="23" spans="1:5" ht="12.75">
      <c r="A23" s="57">
        <v>16</v>
      </c>
      <c r="B23" s="61" t="s">
        <v>15</v>
      </c>
      <c r="C23" s="63" t="s">
        <v>123</v>
      </c>
      <c r="D23" s="69">
        <v>3000</v>
      </c>
      <c r="E23" s="64" t="s">
        <v>111</v>
      </c>
    </row>
    <row r="24" spans="1:5" ht="12.75">
      <c r="A24" s="57">
        <v>17</v>
      </c>
      <c r="B24" s="61" t="s">
        <v>16</v>
      </c>
      <c r="C24" s="63" t="s">
        <v>123</v>
      </c>
      <c r="D24" s="69">
        <v>3000</v>
      </c>
      <c r="E24" s="64" t="s">
        <v>109</v>
      </c>
    </row>
    <row r="25" spans="1:5" ht="12.75">
      <c r="A25" s="57">
        <v>18</v>
      </c>
      <c r="B25" s="61" t="s">
        <v>105</v>
      </c>
      <c r="C25" s="63" t="s">
        <v>123</v>
      </c>
      <c r="D25" s="69">
        <v>3000</v>
      </c>
      <c r="E25" s="64" t="s">
        <v>112</v>
      </c>
    </row>
    <row r="26" spans="1:5" ht="12.75">
      <c r="A26" s="57">
        <v>19</v>
      </c>
      <c r="B26" s="61" t="s">
        <v>22</v>
      </c>
      <c r="C26" s="63" t="s">
        <v>124</v>
      </c>
      <c r="D26" s="69">
        <v>3000</v>
      </c>
      <c r="E26" s="64" t="s">
        <v>111</v>
      </c>
    </row>
    <row r="27" spans="1:5" ht="12.75">
      <c r="A27" s="57">
        <v>20</v>
      </c>
      <c r="B27" s="61" t="s">
        <v>23</v>
      </c>
      <c r="C27" s="63" t="s">
        <v>124</v>
      </c>
      <c r="D27" s="69">
        <v>3000</v>
      </c>
      <c r="E27" s="64" t="s">
        <v>111</v>
      </c>
    </row>
    <row r="28" spans="1:5" ht="12.75">
      <c r="A28" s="57">
        <v>21</v>
      </c>
      <c r="B28" s="61" t="s">
        <v>24</v>
      </c>
      <c r="C28" s="63" t="s">
        <v>124</v>
      </c>
      <c r="D28" s="69">
        <v>3000</v>
      </c>
      <c r="E28" s="64" t="s">
        <v>111</v>
      </c>
    </row>
    <row r="29" spans="1:5" ht="12.75">
      <c r="A29" s="57">
        <v>22</v>
      </c>
      <c r="B29" s="61" t="s">
        <v>86</v>
      </c>
      <c r="C29" s="63" t="s">
        <v>124</v>
      </c>
      <c r="D29" s="69">
        <v>3000</v>
      </c>
      <c r="E29" s="64" t="s">
        <v>110</v>
      </c>
    </row>
    <row r="30" spans="1:5" ht="12.75">
      <c r="A30" s="57">
        <v>23</v>
      </c>
      <c r="B30" s="61" t="s">
        <v>25</v>
      </c>
      <c r="C30" s="63" t="s">
        <v>124</v>
      </c>
      <c r="D30" s="69">
        <v>3000</v>
      </c>
      <c r="E30" s="64" t="s">
        <v>111</v>
      </c>
    </row>
    <row r="31" spans="1:5" ht="12.75">
      <c r="A31" s="57">
        <v>24</v>
      </c>
      <c r="B31" s="61" t="s">
        <v>104</v>
      </c>
      <c r="C31" s="63" t="s">
        <v>124</v>
      </c>
      <c r="D31" s="69">
        <v>3000</v>
      </c>
      <c r="E31" s="64" t="s">
        <v>112</v>
      </c>
    </row>
    <row r="32" spans="1:5" ht="12.75">
      <c r="A32" s="57">
        <v>25</v>
      </c>
      <c r="B32" s="61" t="s">
        <v>89</v>
      </c>
      <c r="C32" s="63" t="s">
        <v>124</v>
      </c>
      <c r="D32" s="69">
        <v>3000</v>
      </c>
      <c r="E32" s="64" t="s">
        <v>110</v>
      </c>
    </row>
    <row r="33" spans="1:5" ht="12.75">
      <c r="A33" s="57">
        <v>26</v>
      </c>
      <c r="B33" s="61" t="s">
        <v>94</v>
      </c>
      <c r="C33" s="63" t="s">
        <v>124</v>
      </c>
      <c r="D33" s="69">
        <v>3000</v>
      </c>
      <c r="E33" s="64" t="s">
        <v>111</v>
      </c>
    </row>
    <row r="34" spans="1:5" ht="12.75">
      <c r="A34" s="57">
        <v>27</v>
      </c>
      <c r="B34" s="61" t="s">
        <v>44</v>
      </c>
      <c r="C34" s="63" t="s">
        <v>124</v>
      </c>
      <c r="D34" s="69">
        <v>3000</v>
      </c>
      <c r="E34" s="64" t="s">
        <v>111</v>
      </c>
    </row>
    <row r="35" spans="1:5" ht="12.75">
      <c r="A35" s="57">
        <v>28</v>
      </c>
      <c r="B35" s="61" t="s">
        <v>26</v>
      </c>
      <c r="C35" s="63" t="s">
        <v>124</v>
      </c>
      <c r="D35" s="69">
        <v>3000</v>
      </c>
      <c r="E35" s="64" t="s">
        <v>111</v>
      </c>
    </row>
    <row r="36" spans="1:5" ht="12.75">
      <c r="A36" s="57">
        <v>29</v>
      </c>
      <c r="B36" s="61" t="s">
        <v>88</v>
      </c>
      <c r="C36" s="63" t="s">
        <v>124</v>
      </c>
      <c r="D36" s="69">
        <v>3000</v>
      </c>
      <c r="E36" s="64" t="s">
        <v>110</v>
      </c>
    </row>
    <row r="37" spans="1:5" ht="12.75">
      <c r="A37" s="57">
        <v>30</v>
      </c>
      <c r="B37" s="61" t="s">
        <v>27</v>
      </c>
      <c r="C37" s="63" t="s">
        <v>124</v>
      </c>
      <c r="D37" s="69">
        <v>3000</v>
      </c>
      <c r="E37" s="64" t="s">
        <v>111</v>
      </c>
    </row>
    <row r="41" spans="1:5" ht="18">
      <c r="A41" s="95" t="s">
        <v>53</v>
      </c>
      <c r="B41" s="95"/>
      <c r="C41" s="22"/>
      <c r="D41" s="22"/>
      <c r="E41" s="72">
        <v>1050</v>
      </c>
    </row>
    <row r="42" spans="1:5" ht="12.75">
      <c r="A42" s="21" t="s">
        <v>3</v>
      </c>
      <c r="B42" s="21" t="s">
        <v>1</v>
      </c>
      <c r="C42" s="21" t="s">
        <v>5</v>
      </c>
      <c r="D42" s="21"/>
      <c r="E42" s="21" t="s">
        <v>4</v>
      </c>
    </row>
    <row r="43" spans="1:5" ht="12.75">
      <c r="A43" s="57">
        <v>31</v>
      </c>
      <c r="B43" s="61" t="s">
        <v>17</v>
      </c>
      <c r="C43" s="63" t="s">
        <v>124</v>
      </c>
      <c r="D43" s="69">
        <v>3000</v>
      </c>
      <c r="E43" s="64" t="s">
        <v>112</v>
      </c>
    </row>
    <row r="44" spans="1:5" ht="12.75">
      <c r="A44" s="57">
        <v>32</v>
      </c>
      <c r="B44" s="11" t="s">
        <v>80</v>
      </c>
      <c r="C44" s="65" t="s">
        <v>124</v>
      </c>
      <c r="D44" s="70">
        <v>3000</v>
      </c>
      <c r="E44" s="66" t="s">
        <v>109</v>
      </c>
    </row>
    <row r="45" spans="1:5" ht="12.75">
      <c r="A45" s="57">
        <v>33</v>
      </c>
      <c r="B45" s="11" t="s">
        <v>18</v>
      </c>
      <c r="C45" s="65" t="s">
        <v>124</v>
      </c>
      <c r="D45" s="70">
        <v>3000</v>
      </c>
      <c r="E45" s="66" t="s">
        <v>109</v>
      </c>
    </row>
    <row r="46" spans="1:5" ht="12.75">
      <c r="A46" s="57">
        <v>34</v>
      </c>
      <c r="B46" s="11" t="s">
        <v>87</v>
      </c>
      <c r="C46" s="65" t="s">
        <v>124</v>
      </c>
      <c r="D46" s="70">
        <v>3000</v>
      </c>
      <c r="E46" s="66" t="s">
        <v>110</v>
      </c>
    </row>
    <row r="47" spans="1:5" ht="12.75">
      <c r="A47" s="57">
        <v>35</v>
      </c>
      <c r="B47" s="11">
        <v>0</v>
      </c>
      <c r="C47" s="65" t="e">
        <v>#N/A</v>
      </c>
      <c r="D47" s="70" t="e">
        <v>#N/A</v>
      </c>
      <c r="E47" s="66" t="e">
        <v>#N/A</v>
      </c>
    </row>
    <row r="48" spans="1:5" ht="12.75">
      <c r="A48" s="57">
        <v>36</v>
      </c>
      <c r="B48" s="11" t="s">
        <v>101</v>
      </c>
      <c r="C48" s="65" t="s">
        <v>124</v>
      </c>
      <c r="D48" s="70">
        <v>3000</v>
      </c>
      <c r="E48" s="66" t="s">
        <v>112</v>
      </c>
    </row>
    <row r="49" spans="1:5" ht="12.75">
      <c r="A49" s="57">
        <v>37</v>
      </c>
      <c r="B49" s="11" t="s">
        <v>90</v>
      </c>
      <c r="C49" s="65" t="s">
        <v>124</v>
      </c>
      <c r="D49" s="70">
        <v>3000</v>
      </c>
      <c r="E49" s="66" t="s">
        <v>110</v>
      </c>
    </row>
    <row r="50" spans="1:5" ht="12.75">
      <c r="A50" s="57">
        <v>38</v>
      </c>
      <c r="B50" s="11" t="s">
        <v>106</v>
      </c>
      <c r="C50" s="65" t="s">
        <v>124</v>
      </c>
      <c r="D50" s="70">
        <v>3000</v>
      </c>
      <c r="E50" s="66" t="s">
        <v>112</v>
      </c>
    </row>
    <row r="51" spans="1:5" ht="12.75">
      <c r="A51" s="57">
        <v>39</v>
      </c>
      <c r="B51" s="11" t="s">
        <v>28</v>
      </c>
      <c r="C51" s="65" t="s">
        <v>124</v>
      </c>
      <c r="D51" s="70">
        <v>3000</v>
      </c>
      <c r="E51" s="66" t="s">
        <v>111</v>
      </c>
    </row>
    <row r="52" spans="1:5" ht="12.75">
      <c r="A52" s="57">
        <v>40</v>
      </c>
      <c r="B52" s="11" t="s">
        <v>29</v>
      </c>
      <c r="C52" s="65" t="s">
        <v>124</v>
      </c>
      <c r="D52" s="70">
        <v>3000</v>
      </c>
      <c r="E52" s="66" t="s">
        <v>112</v>
      </c>
    </row>
    <row r="53" spans="1:5" ht="12.75">
      <c r="A53" s="57">
        <v>41</v>
      </c>
      <c r="B53" s="11" t="s">
        <v>50</v>
      </c>
      <c r="C53" s="65" t="s">
        <v>124</v>
      </c>
      <c r="D53" s="70">
        <v>3000</v>
      </c>
      <c r="E53" s="66" t="s">
        <v>111</v>
      </c>
    </row>
    <row r="54" spans="1:5" ht="12.75">
      <c r="A54" s="57">
        <v>42</v>
      </c>
      <c r="B54" s="11" t="s">
        <v>93</v>
      </c>
      <c r="C54" s="65" t="s">
        <v>124</v>
      </c>
      <c r="D54" s="70">
        <v>3000</v>
      </c>
      <c r="E54" s="66" t="s">
        <v>111</v>
      </c>
    </row>
    <row r="55" spans="1:5" ht="12.75">
      <c r="A55" s="57">
        <v>43</v>
      </c>
      <c r="B55" s="11" t="s">
        <v>19</v>
      </c>
      <c r="C55" s="65" t="s">
        <v>124</v>
      </c>
      <c r="D55" s="70">
        <v>3000</v>
      </c>
      <c r="E55" s="66" t="s">
        <v>111</v>
      </c>
    </row>
    <row r="56" spans="1:5" ht="12.75">
      <c r="A56" s="57">
        <v>44</v>
      </c>
      <c r="B56" s="11" t="s">
        <v>30</v>
      </c>
      <c r="C56" s="65" t="s">
        <v>124</v>
      </c>
      <c r="D56" s="70">
        <v>3000</v>
      </c>
      <c r="E56" s="66" t="s">
        <v>111</v>
      </c>
    </row>
    <row r="57" spans="1:5" ht="12.75">
      <c r="A57" s="57">
        <v>45</v>
      </c>
      <c r="B57" s="15">
        <v>0</v>
      </c>
      <c r="C57" s="67" t="e">
        <v>#N/A</v>
      </c>
      <c r="D57" s="71" t="e">
        <v>#N/A</v>
      </c>
      <c r="E57" s="68" t="e">
        <v>#N/A</v>
      </c>
    </row>
    <row r="61" spans="1:5" ht="18">
      <c r="A61" s="95" t="s">
        <v>54</v>
      </c>
      <c r="B61" s="95"/>
      <c r="C61" s="22"/>
      <c r="D61" s="22"/>
      <c r="E61" s="72">
        <v>1115</v>
      </c>
    </row>
    <row r="62" spans="1:5" ht="12.75">
      <c r="A62" s="21" t="s">
        <v>3</v>
      </c>
      <c r="B62" s="21" t="s">
        <v>1</v>
      </c>
      <c r="C62" s="21" t="s">
        <v>5</v>
      </c>
      <c r="D62" s="21"/>
      <c r="E62" s="21" t="s">
        <v>4</v>
      </c>
    </row>
    <row r="63" spans="1:5" ht="12.75">
      <c r="A63" s="57">
        <v>46</v>
      </c>
      <c r="B63" s="61" t="s">
        <v>31</v>
      </c>
      <c r="C63" s="63" t="s">
        <v>124</v>
      </c>
      <c r="D63" s="69">
        <v>3000</v>
      </c>
      <c r="E63" s="64" t="s">
        <v>111</v>
      </c>
    </row>
    <row r="64" spans="1:5" ht="12.75">
      <c r="A64" s="10">
        <v>47</v>
      </c>
      <c r="B64" s="11" t="s">
        <v>20</v>
      </c>
      <c r="C64" s="65" t="s">
        <v>124</v>
      </c>
      <c r="D64" s="70">
        <v>3000</v>
      </c>
      <c r="E64" s="66" t="s">
        <v>109</v>
      </c>
    </row>
    <row r="65" spans="1:5" ht="12.75">
      <c r="A65" s="10">
        <v>48</v>
      </c>
      <c r="B65" s="11" t="s">
        <v>21</v>
      </c>
      <c r="C65" s="65" t="s">
        <v>124</v>
      </c>
      <c r="D65" s="70">
        <v>3000</v>
      </c>
      <c r="E65" s="66" t="s">
        <v>109</v>
      </c>
    </row>
    <row r="66" spans="1:5" ht="12.75">
      <c r="A66" s="10">
        <v>49</v>
      </c>
      <c r="B66" s="11" t="s">
        <v>32</v>
      </c>
      <c r="C66" s="65" t="s">
        <v>124</v>
      </c>
      <c r="D66" s="70">
        <v>3000</v>
      </c>
      <c r="E66" s="66" t="s">
        <v>111</v>
      </c>
    </row>
    <row r="67" spans="1:5" ht="12.75">
      <c r="A67" s="10">
        <v>50</v>
      </c>
      <c r="B67" s="11" t="s">
        <v>36</v>
      </c>
      <c r="C67" s="65" t="s">
        <v>124</v>
      </c>
      <c r="D67" s="70">
        <v>3000</v>
      </c>
      <c r="E67" s="66" t="s">
        <v>112</v>
      </c>
    </row>
    <row r="68" spans="1:5" ht="12.75">
      <c r="A68" s="10">
        <v>51</v>
      </c>
      <c r="B68" s="11" t="s">
        <v>33</v>
      </c>
      <c r="C68" s="65" t="s">
        <v>124</v>
      </c>
      <c r="D68" s="70">
        <v>3000</v>
      </c>
      <c r="E68" s="66" t="s">
        <v>111</v>
      </c>
    </row>
    <row r="69" spans="1:5" ht="12.75">
      <c r="A69" s="10">
        <v>52</v>
      </c>
      <c r="B69" s="11" t="s">
        <v>37</v>
      </c>
      <c r="C69" s="65" t="s">
        <v>124</v>
      </c>
      <c r="D69" s="70">
        <v>3000</v>
      </c>
      <c r="E69" s="66" t="s">
        <v>111</v>
      </c>
    </row>
    <row r="70" spans="1:5" ht="12.75">
      <c r="A70" s="10">
        <v>53</v>
      </c>
      <c r="B70" s="11" t="s">
        <v>38</v>
      </c>
      <c r="C70" s="65" t="s">
        <v>124</v>
      </c>
      <c r="D70" s="70">
        <v>3000</v>
      </c>
      <c r="E70" s="66" t="s">
        <v>110</v>
      </c>
    </row>
    <row r="71" spans="1:5" ht="12.75">
      <c r="A71" s="10">
        <v>54</v>
      </c>
      <c r="B71" s="11" t="s">
        <v>78</v>
      </c>
      <c r="C71" s="65" t="s">
        <v>124</v>
      </c>
      <c r="D71" s="70">
        <v>3000</v>
      </c>
      <c r="E71" s="66" t="s">
        <v>109</v>
      </c>
    </row>
    <row r="72" spans="1:5" ht="12.75">
      <c r="A72" s="10">
        <v>55</v>
      </c>
      <c r="B72" s="11" t="s">
        <v>39</v>
      </c>
      <c r="C72" s="65" t="s">
        <v>124</v>
      </c>
      <c r="D72" s="70">
        <v>3000</v>
      </c>
      <c r="E72" s="66" t="s">
        <v>110</v>
      </c>
    </row>
    <row r="73" spans="1:5" ht="12.75">
      <c r="A73" s="10">
        <v>56</v>
      </c>
      <c r="B73" s="11" t="s">
        <v>34</v>
      </c>
      <c r="C73" s="65" t="s">
        <v>124</v>
      </c>
      <c r="D73" s="70">
        <v>3000</v>
      </c>
      <c r="E73" s="66" t="s">
        <v>112</v>
      </c>
    </row>
    <row r="74" spans="1:5" ht="12.75">
      <c r="A74" s="10">
        <v>57</v>
      </c>
      <c r="B74" s="11" t="s">
        <v>40</v>
      </c>
      <c r="C74" s="65" t="s">
        <v>124</v>
      </c>
      <c r="D74" s="70">
        <v>3000</v>
      </c>
      <c r="E74" s="66" t="s">
        <v>110</v>
      </c>
    </row>
    <row r="75" spans="1:5" ht="12.75">
      <c r="A75" s="10">
        <v>58</v>
      </c>
      <c r="B75" s="11" t="s">
        <v>79</v>
      </c>
      <c r="C75" s="65" t="s">
        <v>124</v>
      </c>
      <c r="D75" s="70">
        <v>3000</v>
      </c>
      <c r="E75" s="66" t="s">
        <v>109</v>
      </c>
    </row>
    <row r="76" spans="1:5" ht="12.75">
      <c r="A76" s="10">
        <v>59</v>
      </c>
      <c r="B76" s="11" t="s">
        <v>41</v>
      </c>
      <c r="C76" s="65" t="s">
        <v>124</v>
      </c>
      <c r="D76" s="70">
        <v>3000</v>
      </c>
      <c r="E76" s="66" t="s">
        <v>109</v>
      </c>
    </row>
    <row r="77" spans="1:5" ht="12.75">
      <c r="A77" s="14">
        <v>60</v>
      </c>
      <c r="B77" s="15" t="s">
        <v>42</v>
      </c>
      <c r="C77" s="67" t="s">
        <v>124</v>
      </c>
      <c r="D77" s="71">
        <v>3000</v>
      </c>
      <c r="E77" s="68" t="s">
        <v>112</v>
      </c>
    </row>
    <row r="81" spans="1:5" ht="18">
      <c r="A81" s="95" t="s">
        <v>55</v>
      </c>
      <c r="B81" s="95"/>
      <c r="C81" s="22"/>
      <c r="D81" s="22"/>
      <c r="E81" s="72">
        <v>1140</v>
      </c>
    </row>
    <row r="82" spans="1:5" ht="12.75">
      <c r="A82" s="21" t="s">
        <v>3</v>
      </c>
      <c r="B82" s="21" t="s">
        <v>1</v>
      </c>
      <c r="C82" s="21" t="s">
        <v>5</v>
      </c>
      <c r="D82" s="21"/>
      <c r="E82" s="21" t="s">
        <v>4</v>
      </c>
    </row>
    <row r="83" spans="1:5" ht="12.75">
      <c r="A83" s="57">
        <v>61</v>
      </c>
      <c r="B83" s="61" t="s">
        <v>35</v>
      </c>
      <c r="C83" s="63" t="s">
        <v>124</v>
      </c>
      <c r="D83" s="69">
        <v>3000</v>
      </c>
      <c r="E83" s="64" t="s">
        <v>109</v>
      </c>
    </row>
    <row r="84" spans="1:5" ht="12.75">
      <c r="A84" s="10">
        <v>62</v>
      </c>
      <c r="B84" s="11" t="s">
        <v>85</v>
      </c>
      <c r="C84" s="65" t="s">
        <v>124</v>
      </c>
      <c r="D84" s="70">
        <v>3000</v>
      </c>
      <c r="E84" s="66" t="s">
        <v>110</v>
      </c>
    </row>
    <row r="85" spans="1:5" ht="12.75">
      <c r="A85" s="10">
        <v>63</v>
      </c>
      <c r="B85" s="11" t="s">
        <v>43</v>
      </c>
      <c r="C85" s="65" t="s">
        <v>125</v>
      </c>
      <c r="D85" s="70">
        <v>3000</v>
      </c>
      <c r="E85" s="66" t="s">
        <v>111</v>
      </c>
    </row>
    <row r="86" spans="1:5" ht="12.75">
      <c r="A86" s="10">
        <v>64</v>
      </c>
      <c r="B86" s="11" t="s">
        <v>91</v>
      </c>
      <c r="C86" s="65" t="s">
        <v>125</v>
      </c>
      <c r="D86" s="70">
        <v>3000</v>
      </c>
      <c r="E86" s="66" t="s">
        <v>111</v>
      </c>
    </row>
    <row r="87" spans="1:5" ht="12.75">
      <c r="A87" s="10">
        <v>65</v>
      </c>
      <c r="B87" s="11" t="s">
        <v>102</v>
      </c>
      <c r="C87" s="65" t="s">
        <v>125</v>
      </c>
      <c r="D87" s="70">
        <v>3000</v>
      </c>
      <c r="E87" s="66" t="s">
        <v>112</v>
      </c>
    </row>
    <row r="88" spans="1:5" ht="12.75">
      <c r="A88" s="10">
        <v>66</v>
      </c>
      <c r="B88" s="11" t="s">
        <v>46</v>
      </c>
      <c r="C88" s="65" t="s">
        <v>125</v>
      </c>
      <c r="D88" s="70">
        <v>3000</v>
      </c>
      <c r="E88" s="66" t="s">
        <v>109</v>
      </c>
    </row>
    <row r="89" spans="1:5" ht="12.75">
      <c r="A89" s="10">
        <v>67</v>
      </c>
      <c r="B89" s="11" t="s">
        <v>47</v>
      </c>
      <c r="C89" s="65" t="s">
        <v>125</v>
      </c>
      <c r="D89" s="70">
        <v>3000</v>
      </c>
      <c r="E89" s="66" t="s">
        <v>111</v>
      </c>
    </row>
    <row r="90" spans="1:5" ht="12.75">
      <c r="A90" s="10">
        <v>68</v>
      </c>
      <c r="B90" s="11" t="s">
        <v>92</v>
      </c>
      <c r="C90" s="65" t="s">
        <v>125</v>
      </c>
      <c r="D90" s="70">
        <v>3000</v>
      </c>
      <c r="E90" s="66" t="s">
        <v>111</v>
      </c>
    </row>
    <row r="91" spans="1:5" ht="12.75">
      <c r="A91" s="10">
        <v>69</v>
      </c>
      <c r="B91" s="11" t="s">
        <v>48</v>
      </c>
      <c r="C91" s="65" t="s">
        <v>125</v>
      </c>
      <c r="D91" s="70">
        <v>3000</v>
      </c>
      <c r="E91" s="66" t="s">
        <v>109</v>
      </c>
    </row>
    <row r="92" spans="1:5" ht="12.75">
      <c r="A92" s="10">
        <v>70</v>
      </c>
      <c r="B92" s="11" t="s">
        <v>49</v>
      </c>
      <c r="C92" s="65" t="s">
        <v>125</v>
      </c>
      <c r="D92" s="70">
        <v>3000</v>
      </c>
      <c r="E92" s="66" t="s">
        <v>112</v>
      </c>
    </row>
    <row r="93" spans="1:5" ht="12.75">
      <c r="A93" s="10">
        <v>71</v>
      </c>
      <c r="B93" s="11" t="s">
        <v>81</v>
      </c>
      <c r="C93" s="65" t="s">
        <v>125</v>
      </c>
      <c r="D93" s="70">
        <v>3000</v>
      </c>
      <c r="E93" s="66" t="s">
        <v>109</v>
      </c>
    </row>
    <row r="94" spans="1:5" ht="12.75">
      <c r="A94" s="10">
        <v>72</v>
      </c>
      <c r="B94" s="11" t="s">
        <v>103</v>
      </c>
      <c r="C94" s="65" t="s">
        <v>125</v>
      </c>
      <c r="D94" s="70">
        <v>3000</v>
      </c>
      <c r="E94" s="66" t="s">
        <v>112</v>
      </c>
    </row>
    <row r="95" spans="1:5" ht="12.75">
      <c r="A95" s="10">
        <v>73</v>
      </c>
      <c r="B95" s="11" t="s">
        <v>82</v>
      </c>
      <c r="C95" s="65" t="s">
        <v>125</v>
      </c>
      <c r="D95" s="70">
        <v>3000</v>
      </c>
      <c r="E95" s="66" t="s">
        <v>109</v>
      </c>
    </row>
    <row r="96" spans="1:5" ht="12.75">
      <c r="A96" s="10">
        <v>74</v>
      </c>
      <c r="B96" s="11" t="s">
        <v>45</v>
      </c>
      <c r="C96" s="65" t="s">
        <v>66</v>
      </c>
      <c r="D96" s="70">
        <v>3000</v>
      </c>
      <c r="E96" s="66" t="s">
        <v>111</v>
      </c>
    </row>
    <row r="97" spans="1:5" ht="12.75">
      <c r="A97" s="14">
        <v>0</v>
      </c>
      <c r="B97" s="15" t="s">
        <v>126</v>
      </c>
      <c r="C97" s="67" t="s">
        <v>126</v>
      </c>
      <c r="D97" s="71" t="s">
        <v>126</v>
      </c>
      <c r="E97" s="68" t="s">
        <v>126</v>
      </c>
    </row>
    <row r="101" spans="1:5" ht="18">
      <c r="A101" s="95" t="s">
        <v>56</v>
      </c>
      <c r="B101" s="95"/>
      <c r="C101" s="22"/>
      <c r="D101" s="22"/>
      <c r="E101" s="72">
        <v>1200</v>
      </c>
    </row>
    <row r="102" spans="1:5" ht="12.75">
      <c r="A102" s="21" t="s">
        <v>3</v>
      </c>
      <c r="B102" s="21" t="s">
        <v>1</v>
      </c>
      <c r="C102" s="21" t="s">
        <v>5</v>
      </c>
      <c r="D102" s="21"/>
      <c r="E102" s="21" t="s">
        <v>4</v>
      </c>
    </row>
    <row r="103" spans="1:5" ht="12.75">
      <c r="A103" s="57">
        <v>76</v>
      </c>
      <c r="B103" s="61" t="s">
        <v>126</v>
      </c>
      <c r="C103" s="63" t="s">
        <v>126</v>
      </c>
      <c r="D103" s="69" t="s">
        <v>126</v>
      </c>
      <c r="E103" s="64" t="s">
        <v>126</v>
      </c>
    </row>
    <row r="104" spans="1:5" ht="12.75">
      <c r="A104" s="10">
        <v>77</v>
      </c>
      <c r="B104" s="11" t="s">
        <v>126</v>
      </c>
      <c r="C104" s="65" t="s">
        <v>126</v>
      </c>
      <c r="D104" s="70" t="s">
        <v>126</v>
      </c>
      <c r="E104" s="66" t="s">
        <v>126</v>
      </c>
    </row>
    <row r="105" spans="1:5" ht="12.75">
      <c r="A105" s="10">
        <v>78</v>
      </c>
      <c r="B105" s="11" t="s">
        <v>126</v>
      </c>
      <c r="C105" s="65" t="s">
        <v>126</v>
      </c>
      <c r="D105" s="70" t="s">
        <v>126</v>
      </c>
      <c r="E105" s="66" t="s">
        <v>126</v>
      </c>
    </row>
    <row r="106" spans="1:5" ht="12.75">
      <c r="A106" s="57">
        <v>79</v>
      </c>
      <c r="B106" s="11" t="s">
        <v>126</v>
      </c>
      <c r="C106" s="65" t="s">
        <v>126</v>
      </c>
      <c r="D106" s="70" t="s">
        <v>126</v>
      </c>
      <c r="E106" s="66" t="s">
        <v>126</v>
      </c>
    </row>
    <row r="107" spans="1:5" ht="12.75">
      <c r="A107" s="10">
        <v>80</v>
      </c>
      <c r="B107" s="11" t="s">
        <v>126</v>
      </c>
      <c r="C107" s="65" t="s">
        <v>126</v>
      </c>
      <c r="D107" s="70" t="s">
        <v>126</v>
      </c>
      <c r="E107" s="66" t="s">
        <v>126</v>
      </c>
    </row>
    <row r="108" spans="1:5" ht="12.75">
      <c r="A108" s="10">
        <v>81</v>
      </c>
      <c r="B108" s="11" t="s">
        <v>126</v>
      </c>
      <c r="C108" s="65" t="s">
        <v>126</v>
      </c>
      <c r="D108" s="70" t="s">
        <v>126</v>
      </c>
      <c r="E108" s="66" t="s">
        <v>126</v>
      </c>
    </row>
    <row r="109" spans="1:5" ht="12.75">
      <c r="A109" s="57">
        <v>82</v>
      </c>
      <c r="B109" s="11" t="s">
        <v>126</v>
      </c>
      <c r="C109" s="65" t="s">
        <v>126</v>
      </c>
      <c r="D109" s="70" t="s">
        <v>126</v>
      </c>
      <c r="E109" s="66" t="s">
        <v>126</v>
      </c>
    </row>
    <row r="110" spans="1:5" ht="12.75">
      <c r="A110" s="10">
        <v>83</v>
      </c>
      <c r="B110" s="11" t="s">
        <v>126</v>
      </c>
      <c r="C110" s="65" t="s">
        <v>126</v>
      </c>
      <c r="D110" s="70" t="s">
        <v>126</v>
      </c>
      <c r="E110" s="66" t="s">
        <v>126</v>
      </c>
    </row>
    <row r="111" spans="1:5" ht="12.75">
      <c r="A111" s="10">
        <v>84</v>
      </c>
      <c r="B111" s="11" t="s">
        <v>126</v>
      </c>
      <c r="C111" s="65" t="s">
        <v>126</v>
      </c>
      <c r="D111" s="70" t="s">
        <v>126</v>
      </c>
      <c r="E111" s="66" t="s">
        <v>126</v>
      </c>
    </row>
    <row r="112" spans="1:5" ht="12.75">
      <c r="A112" s="57">
        <v>85</v>
      </c>
      <c r="B112" s="11" t="s">
        <v>126</v>
      </c>
      <c r="C112" s="65" t="s">
        <v>126</v>
      </c>
      <c r="D112" s="70" t="s">
        <v>126</v>
      </c>
      <c r="E112" s="66" t="s">
        <v>126</v>
      </c>
    </row>
    <row r="113" spans="1:5" ht="12.75">
      <c r="A113" s="10">
        <v>86</v>
      </c>
      <c r="B113" s="11" t="s">
        <v>126</v>
      </c>
      <c r="C113" s="65" t="s">
        <v>126</v>
      </c>
      <c r="D113" s="70" t="s">
        <v>126</v>
      </c>
      <c r="E113" s="66" t="s">
        <v>126</v>
      </c>
    </row>
    <row r="114" spans="1:5" ht="12.75">
      <c r="A114" s="10">
        <v>87</v>
      </c>
      <c r="B114" s="11" t="s">
        <v>126</v>
      </c>
      <c r="C114" s="65" t="s">
        <v>126</v>
      </c>
      <c r="D114" s="70" t="s">
        <v>126</v>
      </c>
      <c r="E114" s="66" t="s">
        <v>126</v>
      </c>
    </row>
    <row r="115" spans="1:5" ht="12.75">
      <c r="A115" s="57">
        <v>88</v>
      </c>
      <c r="B115" s="11" t="s">
        <v>126</v>
      </c>
      <c r="C115" s="65" t="s">
        <v>126</v>
      </c>
      <c r="D115" s="70" t="s">
        <v>126</v>
      </c>
      <c r="E115" s="66" t="s">
        <v>126</v>
      </c>
    </row>
    <row r="116" spans="1:5" ht="12.75">
      <c r="A116" s="10">
        <v>89</v>
      </c>
      <c r="B116" s="11" t="s">
        <v>126</v>
      </c>
      <c r="C116" s="65" t="s">
        <v>126</v>
      </c>
      <c r="D116" s="70" t="s">
        <v>126</v>
      </c>
      <c r="E116" s="66" t="s">
        <v>126</v>
      </c>
    </row>
    <row r="117" spans="1:5" ht="12.75">
      <c r="A117" s="10">
        <v>90</v>
      </c>
      <c r="B117" s="15" t="s">
        <v>126</v>
      </c>
      <c r="C117" s="67" t="s">
        <v>126</v>
      </c>
      <c r="D117" s="71" t="s">
        <v>126</v>
      </c>
      <c r="E117" s="68" t="s">
        <v>126</v>
      </c>
    </row>
    <row r="121" spans="1:5" ht="18">
      <c r="A121" s="95" t="s">
        <v>57</v>
      </c>
      <c r="B121" s="95"/>
      <c r="C121" s="22"/>
      <c r="D121" s="22"/>
      <c r="E121" s="72">
        <v>1220</v>
      </c>
    </row>
    <row r="122" spans="1:5" ht="12.75">
      <c r="A122" s="21" t="s">
        <v>3</v>
      </c>
      <c r="B122" s="21" t="s">
        <v>1</v>
      </c>
      <c r="C122" s="21" t="s">
        <v>5</v>
      </c>
      <c r="D122" s="21"/>
      <c r="E122" s="21" t="s">
        <v>4</v>
      </c>
    </row>
    <row r="123" spans="1:5" ht="12.75">
      <c r="A123" s="57">
        <v>0</v>
      </c>
      <c r="B123" s="61" t="s">
        <v>126</v>
      </c>
      <c r="C123" s="63" t="s">
        <v>126</v>
      </c>
      <c r="D123" s="69" t="s">
        <v>126</v>
      </c>
      <c r="E123" s="64" t="s">
        <v>126</v>
      </c>
    </row>
    <row r="124" spans="1:5" ht="12.75">
      <c r="A124" s="10">
        <v>0</v>
      </c>
      <c r="B124" s="11" t="s">
        <v>126</v>
      </c>
      <c r="C124" s="65" t="s">
        <v>126</v>
      </c>
      <c r="D124" s="70" t="s">
        <v>126</v>
      </c>
      <c r="E124" s="66" t="s">
        <v>126</v>
      </c>
    </row>
    <row r="125" spans="1:5" ht="12.75">
      <c r="A125" s="10">
        <v>0</v>
      </c>
      <c r="B125" s="11" t="s">
        <v>126</v>
      </c>
      <c r="C125" s="65" t="s">
        <v>126</v>
      </c>
      <c r="D125" s="70" t="s">
        <v>126</v>
      </c>
      <c r="E125" s="66" t="s">
        <v>126</v>
      </c>
    </row>
    <row r="126" spans="1:5" ht="12.75">
      <c r="A126" s="10">
        <v>0</v>
      </c>
      <c r="B126" s="11" t="s">
        <v>126</v>
      </c>
      <c r="C126" s="65" t="s">
        <v>126</v>
      </c>
      <c r="D126" s="70" t="s">
        <v>126</v>
      </c>
      <c r="E126" s="66" t="s">
        <v>126</v>
      </c>
    </row>
    <row r="127" spans="1:5" ht="12.75">
      <c r="A127" s="10">
        <v>0</v>
      </c>
      <c r="B127" s="11" t="s">
        <v>126</v>
      </c>
      <c r="C127" s="65" t="s">
        <v>126</v>
      </c>
      <c r="D127" s="70" t="s">
        <v>126</v>
      </c>
      <c r="E127" s="66" t="s">
        <v>126</v>
      </c>
    </row>
    <row r="128" spans="1:5" ht="12.75">
      <c r="A128" s="10">
        <v>0</v>
      </c>
      <c r="B128" s="11" t="s">
        <v>126</v>
      </c>
      <c r="C128" s="65" t="s">
        <v>126</v>
      </c>
      <c r="D128" s="70" t="s">
        <v>126</v>
      </c>
      <c r="E128" s="66" t="s">
        <v>126</v>
      </c>
    </row>
    <row r="129" spans="1:5" ht="12.75">
      <c r="A129" s="10">
        <v>0</v>
      </c>
      <c r="B129" s="11" t="s">
        <v>126</v>
      </c>
      <c r="C129" s="65" t="s">
        <v>126</v>
      </c>
      <c r="D129" s="70" t="s">
        <v>126</v>
      </c>
      <c r="E129" s="66" t="s">
        <v>126</v>
      </c>
    </row>
    <row r="130" spans="1:5" ht="12.75">
      <c r="A130" s="10">
        <v>0</v>
      </c>
      <c r="B130" s="11" t="s">
        <v>126</v>
      </c>
      <c r="C130" s="65" t="s">
        <v>126</v>
      </c>
      <c r="D130" s="70" t="s">
        <v>126</v>
      </c>
      <c r="E130" s="66" t="s">
        <v>126</v>
      </c>
    </row>
    <row r="131" spans="1:5" ht="12.75">
      <c r="A131" s="10">
        <v>0</v>
      </c>
      <c r="B131" s="11" t="s">
        <v>126</v>
      </c>
      <c r="C131" s="65" t="s">
        <v>126</v>
      </c>
      <c r="D131" s="70" t="s">
        <v>126</v>
      </c>
      <c r="E131" s="66" t="s">
        <v>126</v>
      </c>
    </row>
    <row r="132" spans="1:5" ht="12.75">
      <c r="A132" s="10">
        <v>0</v>
      </c>
      <c r="B132" s="11" t="s">
        <v>126</v>
      </c>
      <c r="C132" s="65" t="s">
        <v>126</v>
      </c>
      <c r="D132" s="70" t="s">
        <v>126</v>
      </c>
      <c r="E132" s="66" t="s">
        <v>126</v>
      </c>
    </row>
    <row r="133" spans="1:5" ht="12.75">
      <c r="A133" s="10">
        <v>0</v>
      </c>
      <c r="B133" s="11" t="s">
        <v>126</v>
      </c>
      <c r="C133" s="65" t="s">
        <v>126</v>
      </c>
      <c r="D133" s="70" t="s">
        <v>126</v>
      </c>
      <c r="E133" s="66" t="s">
        <v>126</v>
      </c>
    </row>
    <row r="134" spans="1:5" ht="12.75">
      <c r="A134" s="10">
        <v>0</v>
      </c>
      <c r="B134" s="11" t="s">
        <v>126</v>
      </c>
      <c r="C134" s="65" t="s">
        <v>126</v>
      </c>
      <c r="D134" s="70" t="s">
        <v>126</v>
      </c>
      <c r="E134" s="66" t="s">
        <v>126</v>
      </c>
    </row>
    <row r="135" spans="1:5" ht="12.75">
      <c r="A135" s="10">
        <v>0</v>
      </c>
      <c r="B135" s="11" t="s">
        <v>126</v>
      </c>
      <c r="C135" s="65" t="s">
        <v>126</v>
      </c>
      <c r="D135" s="70" t="s">
        <v>126</v>
      </c>
      <c r="E135" s="66" t="s">
        <v>126</v>
      </c>
    </row>
    <row r="136" spans="1:5" ht="12.75">
      <c r="A136" s="10">
        <v>0</v>
      </c>
      <c r="B136" s="11" t="s">
        <v>126</v>
      </c>
      <c r="C136" s="65" t="s">
        <v>126</v>
      </c>
      <c r="D136" s="70" t="s">
        <v>126</v>
      </c>
      <c r="E136" s="66" t="s">
        <v>126</v>
      </c>
    </row>
    <row r="137" spans="1:5" ht="12.75">
      <c r="A137" s="14">
        <v>0</v>
      </c>
      <c r="B137" s="15" t="s">
        <v>126</v>
      </c>
      <c r="C137" s="67" t="s">
        <v>126</v>
      </c>
      <c r="D137" s="71" t="s">
        <v>126</v>
      </c>
      <c r="E137" s="68" t="s">
        <v>126</v>
      </c>
    </row>
    <row r="141" spans="1:5" ht="18">
      <c r="A141" s="95" t="s">
        <v>58</v>
      </c>
      <c r="B141" s="95"/>
      <c r="C141" s="22"/>
      <c r="D141" s="22"/>
      <c r="E141" s="72">
        <v>1240</v>
      </c>
    </row>
    <row r="142" spans="1:5" ht="12.75">
      <c r="A142" s="21" t="s">
        <v>3</v>
      </c>
      <c r="B142" s="21" t="s">
        <v>1</v>
      </c>
      <c r="C142" s="21" t="s">
        <v>5</v>
      </c>
      <c r="D142" s="21"/>
      <c r="E142" s="21" t="s">
        <v>4</v>
      </c>
    </row>
    <row r="143" spans="1:5" ht="12.75">
      <c r="A143" s="57">
        <v>0</v>
      </c>
      <c r="B143" s="61" t="s">
        <v>126</v>
      </c>
      <c r="C143" s="63" t="s">
        <v>126</v>
      </c>
      <c r="D143" s="69" t="s">
        <v>126</v>
      </c>
      <c r="E143" s="64" t="s">
        <v>126</v>
      </c>
    </row>
    <row r="144" spans="1:5" ht="12.75">
      <c r="A144" s="10">
        <v>0</v>
      </c>
      <c r="B144" s="11" t="s">
        <v>126</v>
      </c>
      <c r="C144" s="65" t="s">
        <v>126</v>
      </c>
      <c r="D144" s="70" t="s">
        <v>126</v>
      </c>
      <c r="E144" s="66" t="s">
        <v>126</v>
      </c>
    </row>
    <row r="145" spans="1:5" ht="12.75">
      <c r="A145" s="10">
        <v>0</v>
      </c>
      <c r="B145" s="11" t="s">
        <v>126</v>
      </c>
      <c r="C145" s="65" t="s">
        <v>126</v>
      </c>
      <c r="D145" s="70" t="s">
        <v>126</v>
      </c>
      <c r="E145" s="66" t="s">
        <v>126</v>
      </c>
    </row>
    <row r="146" spans="1:5" ht="12.75">
      <c r="A146" s="10">
        <v>0</v>
      </c>
      <c r="B146" s="11" t="s">
        <v>126</v>
      </c>
      <c r="C146" s="65" t="s">
        <v>126</v>
      </c>
      <c r="D146" s="70" t="s">
        <v>126</v>
      </c>
      <c r="E146" s="66" t="s">
        <v>126</v>
      </c>
    </row>
    <row r="147" spans="1:5" ht="12.75">
      <c r="A147" s="10">
        <v>0</v>
      </c>
      <c r="B147" s="11" t="s">
        <v>126</v>
      </c>
      <c r="C147" s="65" t="s">
        <v>126</v>
      </c>
      <c r="D147" s="70" t="s">
        <v>126</v>
      </c>
      <c r="E147" s="66" t="s">
        <v>126</v>
      </c>
    </row>
    <row r="148" spans="1:5" ht="12.75">
      <c r="A148" s="10">
        <v>0</v>
      </c>
      <c r="B148" s="11" t="s">
        <v>126</v>
      </c>
      <c r="C148" s="65" t="s">
        <v>126</v>
      </c>
      <c r="D148" s="70" t="s">
        <v>126</v>
      </c>
      <c r="E148" s="66" t="s">
        <v>126</v>
      </c>
    </row>
    <row r="149" spans="1:5" ht="12.75">
      <c r="A149" s="10">
        <v>0</v>
      </c>
      <c r="B149" s="11" t="s">
        <v>126</v>
      </c>
      <c r="C149" s="65" t="s">
        <v>126</v>
      </c>
      <c r="D149" s="70" t="s">
        <v>126</v>
      </c>
      <c r="E149" s="66" t="s">
        <v>126</v>
      </c>
    </row>
    <row r="150" spans="1:5" ht="12.75">
      <c r="A150" s="10">
        <v>0</v>
      </c>
      <c r="B150" s="11" t="s">
        <v>126</v>
      </c>
      <c r="C150" s="65" t="s">
        <v>126</v>
      </c>
      <c r="D150" s="70" t="s">
        <v>126</v>
      </c>
      <c r="E150" s="66" t="s">
        <v>126</v>
      </c>
    </row>
    <row r="151" spans="1:5" ht="12.75">
      <c r="A151" s="10">
        <v>0</v>
      </c>
      <c r="B151" s="11" t="s">
        <v>126</v>
      </c>
      <c r="C151" s="65" t="s">
        <v>126</v>
      </c>
      <c r="D151" s="70" t="s">
        <v>126</v>
      </c>
      <c r="E151" s="66" t="s">
        <v>126</v>
      </c>
    </row>
    <row r="152" spans="1:5" ht="12.75">
      <c r="A152" s="10">
        <v>0</v>
      </c>
      <c r="B152" s="11" t="s">
        <v>126</v>
      </c>
      <c r="C152" s="65" t="s">
        <v>126</v>
      </c>
      <c r="D152" s="70" t="s">
        <v>126</v>
      </c>
      <c r="E152" s="66" t="s">
        <v>126</v>
      </c>
    </row>
    <row r="153" spans="1:5" ht="12.75">
      <c r="A153" s="10">
        <v>0</v>
      </c>
      <c r="B153" s="11" t="s">
        <v>126</v>
      </c>
      <c r="C153" s="65" t="s">
        <v>126</v>
      </c>
      <c r="D153" s="70" t="s">
        <v>126</v>
      </c>
      <c r="E153" s="66" t="s">
        <v>126</v>
      </c>
    </row>
    <row r="154" spans="1:5" ht="12.75">
      <c r="A154" s="10">
        <v>0</v>
      </c>
      <c r="B154" s="11" t="s">
        <v>126</v>
      </c>
      <c r="C154" s="65" t="s">
        <v>126</v>
      </c>
      <c r="D154" s="70" t="s">
        <v>126</v>
      </c>
      <c r="E154" s="66" t="s">
        <v>126</v>
      </c>
    </row>
    <row r="155" spans="1:5" ht="12.75">
      <c r="A155" s="10">
        <v>0</v>
      </c>
      <c r="B155" s="11" t="s">
        <v>126</v>
      </c>
      <c r="C155" s="65" t="s">
        <v>126</v>
      </c>
      <c r="D155" s="70" t="s">
        <v>126</v>
      </c>
      <c r="E155" s="66" t="s">
        <v>126</v>
      </c>
    </row>
    <row r="156" spans="1:5" ht="12.75">
      <c r="A156" s="10">
        <v>0</v>
      </c>
      <c r="B156" s="11" t="s">
        <v>126</v>
      </c>
      <c r="C156" s="65" t="s">
        <v>126</v>
      </c>
      <c r="D156" s="70" t="s">
        <v>126</v>
      </c>
      <c r="E156" s="66" t="s">
        <v>126</v>
      </c>
    </row>
    <row r="157" spans="1:5" ht="12.75">
      <c r="A157" s="14">
        <v>0</v>
      </c>
      <c r="B157" s="15" t="s">
        <v>126</v>
      </c>
      <c r="C157" s="67" t="s">
        <v>126</v>
      </c>
      <c r="D157" s="71" t="s">
        <v>126</v>
      </c>
      <c r="E157" s="68" t="s">
        <v>126</v>
      </c>
    </row>
    <row r="161" spans="1:5" ht="18">
      <c r="A161" s="95" t="s">
        <v>59</v>
      </c>
      <c r="B161" s="95"/>
      <c r="C161" s="22"/>
      <c r="D161" s="22"/>
      <c r="E161" s="72">
        <v>1300</v>
      </c>
    </row>
    <row r="162" spans="1:5" ht="12.75">
      <c r="A162" s="21" t="s">
        <v>3</v>
      </c>
      <c r="B162" s="21" t="s">
        <v>1</v>
      </c>
      <c r="C162" s="21" t="s">
        <v>5</v>
      </c>
      <c r="D162" s="21"/>
      <c r="E162" s="21" t="s">
        <v>4</v>
      </c>
    </row>
    <row r="163" spans="1:5" ht="12.75">
      <c r="A163" s="57">
        <v>0</v>
      </c>
      <c r="B163" s="61" t="s">
        <v>126</v>
      </c>
      <c r="C163" s="63" t="s">
        <v>126</v>
      </c>
      <c r="D163" s="69" t="s">
        <v>126</v>
      </c>
      <c r="E163" s="64" t="s">
        <v>126</v>
      </c>
    </row>
    <row r="164" spans="1:5" ht="12.75">
      <c r="A164" s="10">
        <v>0</v>
      </c>
      <c r="B164" s="11" t="s">
        <v>126</v>
      </c>
      <c r="C164" s="65" t="s">
        <v>126</v>
      </c>
      <c r="D164" s="70" t="s">
        <v>126</v>
      </c>
      <c r="E164" s="66" t="s">
        <v>126</v>
      </c>
    </row>
    <row r="165" spans="1:5" ht="12.75">
      <c r="A165" s="10">
        <v>0</v>
      </c>
      <c r="B165" s="11" t="s">
        <v>126</v>
      </c>
      <c r="C165" s="65" t="s">
        <v>126</v>
      </c>
      <c r="D165" s="70" t="s">
        <v>126</v>
      </c>
      <c r="E165" s="66" t="s">
        <v>126</v>
      </c>
    </row>
    <row r="166" spans="1:5" ht="12.75">
      <c r="A166" s="10">
        <v>0</v>
      </c>
      <c r="B166" s="11" t="s">
        <v>126</v>
      </c>
      <c r="C166" s="65" t="s">
        <v>126</v>
      </c>
      <c r="D166" s="70" t="s">
        <v>126</v>
      </c>
      <c r="E166" s="66" t="s">
        <v>126</v>
      </c>
    </row>
    <row r="167" spans="1:5" ht="12.75">
      <c r="A167" s="10">
        <v>0</v>
      </c>
      <c r="B167" s="11" t="s">
        <v>126</v>
      </c>
      <c r="C167" s="65" t="s">
        <v>126</v>
      </c>
      <c r="D167" s="70" t="s">
        <v>126</v>
      </c>
      <c r="E167" s="66" t="s">
        <v>126</v>
      </c>
    </row>
    <row r="168" spans="1:5" ht="12.75">
      <c r="A168" s="10">
        <v>0</v>
      </c>
      <c r="B168" s="11" t="s">
        <v>126</v>
      </c>
      <c r="C168" s="65" t="s">
        <v>126</v>
      </c>
      <c r="D168" s="70" t="s">
        <v>126</v>
      </c>
      <c r="E168" s="66" t="s">
        <v>126</v>
      </c>
    </row>
    <row r="169" spans="1:5" ht="12.75">
      <c r="A169" s="10">
        <v>0</v>
      </c>
      <c r="B169" s="11" t="s">
        <v>126</v>
      </c>
      <c r="C169" s="65" t="s">
        <v>126</v>
      </c>
      <c r="D169" s="70" t="s">
        <v>126</v>
      </c>
      <c r="E169" s="66" t="s">
        <v>126</v>
      </c>
    </row>
    <row r="170" spans="1:5" ht="12.75">
      <c r="A170" s="10">
        <v>0</v>
      </c>
      <c r="B170" s="11" t="s">
        <v>126</v>
      </c>
      <c r="C170" s="65" t="s">
        <v>126</v>
      </c>
      <c r="D170" s="70" t="s">
        <v>126</v>
      </c>
      <c r="E170" s="66" t="s">
        <v>126</v>
      </c>
    </row>
    <row r="171" spans="1:5" ht="12.75">
      <c r="A171" s="10">
        <v>0</v>
      </c>
      <c r="B171" s="11" t="s">
        <v>126</v>
      </c>
      <c r="C171" s="65" t="s">
        <v>126</v>
      </c>
      <c r="D171" s="70" t="s">
        <v>126</v>
      </c>
      <c r="E171" s="66" t="s">
        <v>126</v>
      </c>
    </row>
    <row r="172" spans="1:5" ht="12.75">
      <c r="A172" s="10">
        <v>0</v>
      </c>
      <c r="B172" s="11" t="s">
        <v>126</v>
      </c>
      <c r="C172" s="65" t="s">
        <v>126</v>
      </c>
      <c r="D172" s="70" t="s">
        <v>126</v>
      </c>
      <c r="E172" s="66" t="s">
        <v>126</v>
      </c>
    </row>
    <row r="173" spans="1:5" ht="12.75">
      <c r="A173" s="10">
        <v>0</v>
      </c>
      <c r="B173" s="11" t="s">
        <v>126</v>
      </c>
      <c r="C173" s="65" t="s">
        <v>126</v>
      </c>
      <c r="D173" s="70" t="s">
        <v>126</v>
      </c>
      <c r="E173" s="66" t="s">
        <v>126</v>
      </c>
    </row>
    <row r="174" spans="1:5" ht="12.75">
      <c r="A174" s="10">
        <v>0</v>
      </c>
      <c r="B174" s="11" t="s">
        <v>126</v>
      </c>
      <c r="C174" s="65" t="s">
        <v>126</v>
      </c>
      <c r="D174" s="70" t="s">
        <v>126</v>
      </c>
      <c r="E174" s="66" t="s">
        <v>126</v>
      </c>
    </row>
    <row r="175" spans="1:5" ht="12.75">
      <c r="A175" s="10">
        <v>0</v>
      </c>
      <c r="B175" s="11" t="s">
        <v>126</v>
      </c>
      <c r="C175" s="65" t="s">
        <v>126</v>
      </c>
      <c r="D175" s="70" t="s">
        <v>126</v>
      </c>
      <c r="E175" s="66" t="s">
        <v>126</v>
      </c>
    </row>
    <row r="176" spans="1:5" ht="12.75">
      <c r="A176" s="10">
        <v>0</v>
      </c>
      <c r="B176" s="11" t="s">
        <v>126</v>
      </c>
      <c r="C176" s="65" t="s">
        <v>126</v>
      </c>
      <c r="D176" s="70" t="s">
        <v>126</v>
      </c>
      <c r="E176" s="66" t="s">
        <v>126</v>
      </c>
    </row>
    <row r="177" spans="1:5" ht="12.75">
      <c r="A177" s="14">
        <v>0</v>
      </c>
      <c r="B177" s="15" t="s">
        <v>126</v>
      </c>
      <c r="C177" s="67" t="s">
        <v>126</v>
      </c>
      <c r="D177" s="71" t="s">
        <v>126</v>
      </c>
      <c r="E177" s="68" t="s">
        <v>126</v>
      </c>
    </row>
    <row r="181" spans="1:5" ht="18">
      <c r="A181" s="95" t="s">
        <v>60</v>
      </c>
      <c r="B181" s="95"/>
      <c r="C181" s="22"/>
      <c r="D181" s="22"/>
      <c r="E181" s="72">
        <v>1320</v>
      </c>
    </row>
    <row r="182" spans="1:5" ht="12.75">
      <c r="A182" s="21" t="s">
        <v>3</v>
      </c>
      <c r="B182" s="21" t="s">
        <v>1</v>
      </c>
      <c r="C182" s="21" t="s">
        <v>5</v>
      </c>
      <c r="D182" s="21"/>
      <c r="E182" s="21" t="s">
        <v>4</v>
      </c>
    </row>
    <row r="183" spans="1:5" ht="12.75">
      <c r="A183" s="57">
        <v>0</v>
      </c>
      <c r="B183" s="61" t="s">
        <v>126</v>
      </c>
      <c r="C183" s="63" t="s">
        <v>126</v>
      </c>
      <c r="D183" s="69" t="s">
        <v>126</v>
      </c>
      <c r="E183" s="64" t="s">
        <v>126</v>
      </c>
    </row>
    <row r="184" spans="1:5" ht="12.75">
      <c r="A184" s="10">
        <v>0</v>
      </c>
      <c r="B184" s="11" t="s">
        <v>126</v>
      </c>
      <c r="C184" s="65" t="s">
        <v>126</v>
      </c>
      <c r="D184" s="70" t="s">
        <v>126</v>
      </c>
      <c r="E184" s="66" t="s">
        <v>126</v>
      </c>
    </row>
    <row r="185" spans="1:5" ht="12.75">
      <c r="A185" s="10">
        <v>0</v>
      </c>
      <c r="B185" s="11" t="s">
        <v>126</v>
      </c>
      <c r="C185" s="65" t="s">
        <v>126</v>
      </c>
      <c r="D185" s="70" t="s">
        <v>126</v>
      </c>
      <c r="E185" s="66" t="s">
        <v>126</v>
      </c>
    </row>
    <row r="186" spans="1:5" ht="12.75">
      <c r="A186" s="10">
        <v>0</v>
      </c>
      <c r="B186" s="11" t="s">
        <v>126</v>
      </c>
      <c r="C186" s="65" t="s">
        <v>126</v>
      </c>
      <c r="D186" s="70" t="s">
        <v>126</v>
      </c>
      <c r="E186" s="66" t="s">
        <v>126</v>
      </c>
    </row>
    <row r="187" spans="1:5" ht="12.75">
      <c r="A187" s="10">
        <v>0</v>
      </c>
      <c r="B187" s="11" t="s">
        <v>126</v>
      </c>
      <c r="C187" s="65" t="s">
        <v>126</v>
      </c>
      <c r="D187" s="70" t="s">
        <v>126</v>
      </c>
      <c r="E187" s="66" t="s">
        <v>126</v>
      </c>
    </row>
    <row r="188" spans="1:5" ht="12.75">
      <c r="A188" s="10">
        <v>0</v>
      </c>
      <c r="B188" s="11" t="s">
        <v>126</v>
      </c>
      <c r="C188" s="65" t="s">
        <v>126</v>
      </c>
      <c r="D188" s="70" t="s">
        <v>126</v>
      </c>
      <c r="E188" s="66" t="s">
        <v>126</v>
      </c>
    </row>
    <row r="189" spans="1:5" ht="12.75">
      <c r="A189" s="10">
        <v>0</v>
      </c>
      <c r="B189" s="11" t="s">
        <v>126</v>
      </c>
      <c r="C189" s="65" t="s">
        <v>126</v>
      </c>
      <c r="D189" s="70" t="s">
        <v>126</v>
      </c>
      <c r="E189" s="66" t="s">
        <v>126</v>
      </c>
    </row>
    <row r="190" spans="1:5" ht="12.75">
      <c r="A190" s="10">
        <v>0</v>
      </c>
      <c r="B190" s="11" t="s">
        <v>126</v>
      </c>
      <c r="C190" s="65" t="s">
        <v>126</v>
      </c>
      <c r="D190" s="70" t="s">
        <v>126</v>
      </c>
      <c r="E190" s="66" t="s">
        <v>126</v>
      </c>
    </row>
    <row r="191" spans="1:5" ht="12.75">
      <c r="A191" s="10">
        <v>0</v>
      </c>
      <c r="B191" s="11" t="s">
        <v>126</v>
      </c>
      <c r="C191" s="65" t="s">
        <v>126</v>
      </c>
      <c r="D191" s="70" t="s">
        <v>126</v>
      </c>
      <c r="E191" s="66" t="s">
        <v>126</v>
      </c>
    </row>
    <row r="192" spans="1:5" ht="12.75">
      <c r="A192" s="10">
        <v>0</v>
      </c>
      <c r="B192" s="11" t="s">
        <v>126</v>
      </c>
      <c r="C192" s="65" t="s">
        <v>126</v>
      </c>
      <c r="D192" s="70" t="s">
        <v>126</v>
      </c>
      <c r="E192" s="66" t="s">
        <v>126</v>
      </c>
    </row>
    <row r="193" spans="1:5" ht="12.75">
      <c r="A193" s="10">
        <v>0</v>
      </c>
      <c r="B193" s="11" t="s">
        <v>126</v>
      </c>
      <c r="C193" s="65" t="s">
        <v>126</v>
      </c>
      <c r="D193" s="70" t="s">
        <v>126</v>
      </c>
      <c r="E193" s="66" t="s">
        <v>126</v>
      </c>
    </row>
    <row r="194" spans="1:5" ht="12.75">
      <c r="A194" s="10">
        <v>0</v>
      </c>
      <c r="B194" s="11" t="s">
        <v>126</v>
      </c>
      <c r="C194" s="65" t="s">
        <v>126</v>
      </c>
      <c r="D194" s="70" t="s">
        <v>126</v>
      </c>
      <c r="E194" s="66" t="s">
        <v>126</v>
      </c>
    </row>
    <row r="195" spans="1:5" ht="12.75">
      <c r="A195" s="10">
        <v>0</v>
      </c>
      <c r="B195" s="11" t="s">
        <v>126</v>
      </c>
      <c r="C195" s="65" t="s">
        <v>126</v>
      </c>
      <c r="D195" s="70" t="s">
        <v>126</v>
      </c>
      <c r="E195" s="66" t="s">
        <v>126</v>
      </c>
    </row>
    <row r="196" spans="1:5" ht="12.75">
      <c r="A196" s="10">
        <v>0</v>
      </c>
      <c r="B196" s="11" t="s">
        <v>126</v>
      </c>
      <c r="C196" s="65" t="s">
        <v>126</v>
      </c>
      <c r="D196" s="70" t="s">
        <v>126</v>
      </c>
      <c r="E196" s="66" t="s">
        <v>126</v>
      </c>
    </row>
    <row r="197" spans="1:5" ht="12.75">
      <c r="A197" s="14">
        <v>0</v>
      </c>
      <c r="B197" s="15" t="s">
        <v>126</v>
      </c>
      <c r="C197" s="67" t="s">
        <v>126</v>
      </c>
      <c r="D197" s="71" t="s">
        <v>126</v>
      </c>
      <c r="E197" s="68" t="s">
        <v>126</v>
      </c>
    </row>
    <row r="201" spans="1:5" ht="18">
      <c r="A201" s="95" t="s">
        <v>61</v>
      </c>
      <c r="B201" s="95"/>
      <c r="C201" s="22"/>
      <c r="D201" s="22"/>
      <c r="E201" s="72">
        <v>1340</v>
      </c>
    </row>
    <row r="202" spans="1:5" ht="12.75">
      <c r="A202" s="21" t="s">
        <v>3</v>
      </c>
      <c r="B202" s="21" t="s">
        <v>1</v>
      </c>
      <c r="C202" s="21" t="s">
        <v>5</v>
      </c>
      <c r="D202" s="21"/>
      <c r="E202" s="21" t="s">
        <v>4</v>
      </c>
    </row>
    <row r="203" spans="1:5" ht="12.75">
      <c r="A203" s="57">
        <v>0</v>
      </c>
      <c r="B203" s="61" t="s">
        <v>126</v>
      </c>
      <c r="C203" s="63" t="s">
        <v>126</v>
      </c>
      <c r="D203" s="69" t="s">
        <v>126</v>
      </c>
      <c r="E203" s="64" t="s">
        <v>126</v>
      </c>
    </row>
    <row r="204" spans="1:5" ht="12.75">
      <c r="A204" s="10">
        <v>0</v>
      </c>
      <c r="B204" s="11" t="s">
        <v>126</v>
      </c>
      <c r="C204" s="65" t="s">
        <v>126</v>
      </c>
      <c r="D204" s="70" t="s">
        <v>126</v>
      </c>
      <c r="E204" s="66" t="s">
        <v>126</v>
      </c>
    </row>
    <row r="205" spans="1:5" ht="12.75">
      <c r="A205" s="10">
        <v>0</v>
      </c>
      <c r="B205" s="11" t="s">
        <v>126</v>
      </c>
      <c r="C205" s="65" t="s">
        <v>126</v>
      </c>
      <c r="D205" s="70" t="s">
        <v>126</v>
      </c>
      <c r="E205" s="66" t="s">
        <v>126</v>
      </c>
    </row>
    <row r="206" spans="1:5" ht="12.75">
      <c r="A206" s="10">
        <v>0</v>
      </c>
      <c r="B206" s="11" t="s">
        <v>126</v>
      </c>
      <c r="C206" s="65" t="s">
        <v>126</v>
      </c>
      <c r="D206" s="70" t="s">
        <v>126</v>
      </c>
      <c r="E206" s="66" t="s">
        <v>126</v>
      </c>
    </row>
    <row r="207" spans="1:5" ht="12.75">
      <c r="A207" s="10">
        <v>0</v>
      </c>
      <c r="B207" s="11" t="s">
        <v>126</v>
      </c>
      <c r="C207" s="65" t="s">
        <v>126</v>
      </c>
      <c r="D207" s="70" t="s">
        <v>126</v>
      </c>
      <c r="E207" s="66" t="s">
        <v>126</v>
      </c>
    </row>
    <row r="208" spans="1:5" ht="12.75">
      <c r="A208" s="10">
        <v>0</v>
      </c>
      <c r="B208" s="11" t="s">
        <v>126</v>
      </c>
      <c r="C208" s="65" t="s">
        <v>126</v>
      </c>
      <c r="D208" s="70" t="s">
        <v>126</v>
      </c>
      <c r="E208" s="66" t="s">
        <v>126</v>
      </c>
    </row>
    <row r="209" spans="1:5" ht="12.75">
      <c r="A209" s="10">
        <v>0</v>
      </c>
      <c r="B209" s="11" t="s">
        <v>126</v>
      </c>
      <c r="C209" s="65" t="s">
        <v>126</v>
      </c>
      <c r="D209" s="70" t="s">
        <v>126</v>
      </c>
      <c r="E209" s="66" t="s">
        <v>126</v>
      </c>
    </row>
    <row r="210" spans="1:5" ht="12.75">
      <c r="A210" s="10">
        <v>0</v>
      </c>
      <c r="B210" s="11" t="s">
        <v>126</v>
      </c>
      <c r="C210" s="65" t="s">
        <v>126</v>
      </c>
      <c r="D210" s="70" t="s">
        <v>126</v>
      </c>
      <c r="E210" s="66" t="s">
        <v>126</v>
      </c>
    </row>
    <row r="211" spans="1:5" ht="12.75">
      <c r="A211" s="10">
        <v>0</v>
      </c>
      <c r="B211" s="11" t="s">
        <v>126</v>
      </c>
      <c r="C211" s="65" t="s">
        <v>126</v>
      </c>
      <c r="D211" s="70" t="s">
        <v>126</v>
      </c>
      <c r="E211" s="66" t="s">
        <v>126</v>
      </c>
    </row>
    <row r="212" spans="1:5" ht="12.75">
      <c r="A212" s="10">
        <v>0</v>
      </c>
      <c r="B212" s="11" t="s">
        <v>126</v>
      </c>
      <c r="C212" s="65" t="s">
        <v>126</v>
      </c>
      <c r="D212" s="70" t="s">
        <v>126</v>
      </c>
      <c r="E212" s="66" t="s">
        <v>126</v>
      </c>
    </row>
    <row r="213" spans="1:5" ht="12.75">
      <c r="A213" s="10">
        <v>0</v>
      </c>
      <c r="B213" s="11" t="s">
        <v>126</v>
      </c>
      <c r="C213" s="65" t="s">
        <v>126</v>
      </c>
      <c r="D213" s="70" t="s">
        <v>126</v>
      </c>
      <c r="E213" s="66" t="s">
        <v>126</v>
      </c>
    </row>
    <row r="214" spans="1:5" ht="12.75">
      <c r="A214" s="10">
        <v>0</v>
      </c>
      <c r="B214" s="11" t="s">
        <v>126</v>
      </c>
      <c r="C214" s="65" t="s">
        <v>126</v>
      </c>
      <c r="D214" s="70" t="s">
        <v>126</v>
      </c>
      <c r="E214" s="66" t="s">
        <v>126</v>
      </c>
    </row>
    <row r="215" spans="1:5" ht="12.75">
      <c r="A215" s="10">
        <v>0</v>
      </c>
      <c r="B215" s="11" t="s">
        <v>126</v>
      </c>
      <c r="C215" s="65" t="s">
        <v>126</v>
      </c>
      <c r="D215" s="70" t="s">
        <v>126</v>
      </c>
      <c r="E215" s="66" t="s">
        <v>126</v>
      </c>
    </row>
    <row r="216" spans="1:5" ht="12.75">
      <c r="A216" s="10">
        <v>0</v>
      </c>
      <c r="B216" s="11" t="s">
        <v>126</v>
      </c>
      <c r="C216" s="65" t="s">
        <v>126</v>
      </c>
      <c r="D216" s="70" t="s">
        <v>126</v>
      </c>
      <c r="E216" s="66" t="s">
        <v>126</v>
      </c>
    </row>
    <row r="217" spans="1:5" ht="12.75">
      <c r="A217" s="14">
        <v>0</v>
      </c>
      <c r="B217" s="15" t="s">
        <v>126</v>
      </c>
      <c r="C217" s="67" t="s">
        <v>126</v>
      </c>
      <c r="D217" s="71" t="s">
        <v>126</v>
      </c>
      <c r="E217" s="68" t="s">
        <v>126</v>
      </c>
    </row>
    <row r="221" spans="1:5" ht="18">
      <c r="A221" s="95" t="s">
        <v>64</v>
      </c>
      <c r="B221" s="95"/>
      <c r="C221" s="22"/>
      <c r="D221" s="22"/>
      <c r="E221" s="72">
        <v>1400</v>
      </c>
    </row>
    <row r="222" spans="1:5" ht="12.75">
      <c r="A222" s="21" t="s">
        <v>3</v>
      </c>
      <c r="B222" s="21" t="s">
        <v>1</v>
      </c>
      <c r="C222" s="21" t="s">
        <v>5</v>
      </c>
      <c r="D222" s="21"/>
      <c r="E222" s="21" t="s">
        <v>4</v>
      </c>
    </row>
    <row r="223" spans="1:5" ht="12.75">
      <c r="A223" s="57">
        <v>0</v>
      </c>
      <c r="B223" s="61" t="s">
        <v>126</v>
      </c>
      <c r="C223" s="63" t="s">
        <v>126</v>
      </c>
      <c r="D223" s="69" t="s">
        <v>126</v>
      </c>
      <c r="E223" s="64" t="s">
        <v>126</v>
      </c>
    </row>
    <row r="224" spans="1:5" ht="12.75">
      <c r="A224" s="10">
        <v>0</v>
      </c>
      <c r="B224" s="11" t="s">
        <v>126</v>
      </c>
      <c r="C224" s="65" t="s">
        <v>126</v>
      </c>
      <c r="D224" s="70" t="s">
        <v>126</v>
      </c>
      <c r="E224" s="66" t="s">
        <v>126</v>
      </c>
    </row>
    <row r="225" spans="1:5" ht="12.75">
      <c r="A225" s="10">
        <v>0</v>
      </c>
      <c r="B225" s="11" t="s">
        <v>126</v>
      </c>
      <c r="C225" s="65" t="s">
        <v>126</v>
      </c>
      <c r="D225" s="70" t="s">
        <v>126</v>
      </c>
      <c r="E225" s="66" t="s">
        <v>126</v>
      </c>
    </row>
    <row r="226" spans="1:5" ht="12.75">
      <c r="A226" s="10">
        <v>0</v>
      </c>
      <c r="B226" s="11" t="s">
        <v>126</v>
      </c>
      <c r="C226" s="65" t="s">
        <v>126</v>
      </c>
      <c r="D226" s="70" t="s">
        <v>126</v>
      </c>
      <c r="E226" s="66" t="s">
        <v>126</v>
      </c>
    </row>
    <row r="227" spans="1:5" ht="12.75">
      <c r="A227" s="10">
        <v>0</v>
      </c>
      <c r="B227" s="11" t="s">
        <v>126</v>
      </c>
      <c r="C227" s="65" t="s">
        <v>126</v>
      </c>
      <c r="D227" s="70" t="s">
        <v>126</v>
      </c>
      <c r="E227" s="66" t="s">
        <v>126</v>
      </c>
    </row>
    <row r="228" spans="1:5" ht="12.75">
      <c r="A228" s="10">
        <v>0</v>
      </c>
      <c r="B228" s="11" t="s">
        <v>126</v>
      </c>
      <c r="C228" s="65" t="s">
        <v>126</v>
      </c>
      <c r="D228" s="70" t="s">
        <v>126</v>
      </c>
      <c r="E228" s="66" t="s">
        <v>126</v>
      </c>
    </row>
    <row r="229" spans="1:5" ht="12.75">
      <c r="A229" s="10">
        <v>0</v>
      </c>
      <c r="B229" s="11" t="s">
        <v>126</v>
      </c>
      <c r="C229" s="65" t="s">
        <v>126</v>
      </c>
      <c r="D229" s="70" t="s">
        <v>126</v>
      </c>
      <c r="E229" s="66" t="s">
        <v>126</v>
      </c>
    </row>
    <row r="230" spans="1:5" ht="12.75">
      <c r="A230" s="10">
        <v>0</v>
      </c>
      <c r="B230" s="11" t="s">
        <v>126</v>
      </c>
      <c r="C230" s="65" t="s">
        <v>126</v>
      </c>
      <c r="D230" s="70" t="s">
        <v>126</v>
      </c>
      <c r="E230" s="66" t="s">
        <v>126</v>
      </c>
    </row>
    <row r="231" spans="1:5" ht="12.75">
      <c r="A231" s="10">
        <v>0</v>
      </c>
      <c r="B231" s="11" t="s">
        <v>126</v>
      </c>
      <c r="C231" s="65" t="s">
        <v>126</v>
      </c>
      <c r="D231" s="70" t="s">
        <v>126</v>
      </c>
      <c r="E231" s="66" t="s">
        <v>126</v>
      </c>
    </row>
    <row r="232" spans="1:5" ht="12.75">
      <c r="A232" s="10">
        <v>0</v>
      </c>
      <c r="B232" s="11" t="s">
        <v>126</v>
      </c>
      <c r="C232" s="65" t="s">
        <v>126</v>
      </c>
      <c r="D232" s="70" t="s">
        <v>126</v>
      </c>
      <c r="E232" s="66" t="s">
        <v>126</v>
      </c>
    </row>
    <row r="233" spans="1:5" ht="12.75">
      <c r="A233" s="10">
        <v>0</v>
      </c>
      <c r="B233" s="11" t="s">
        <v>126</v>
      </c>
      <c r="C233" s="65" t="s">
        <v>126</v>
      </c>
      <c r="D233" s="70" t="s">
        <v>126</v>
      </c>
      <c r="E233" s="66" t="s">
        <v>126</v>
      </c>
    </row>
    <row r="234" spans="1:5" ht="12.75">
      <c r="A234" s="10">
        <v>0</v>
      </c>
      <c r="B234" s="11" t="s">
        <v>126</v>
      </c>
      <c r="C234" s="65" t="s">
        <v>126</v>
      </c>
      <c r="D234" s="70" t="s">
        <v>126</v>
      </c>
      <c r="E234" s="66" t="s">
        <v>126</v>
      </c>
    </row>
    <row r="235" spans="1:5" ht="12.75">
      <c r="A235" s="10">
        <v>0</v>
      </c>
      <c r="B235" s="11" t="s">
        <v>126</v>
      </c>
      <c r="C235" s="65" t="s">
        <v>126</v>
      </c>
      <c r="D235" s="70" t="s">
        <v>126</v>
      </c>
      <c r="E235" s="66" t="s">
        <v>126</v>
      </c>
    </row>
    <row r="236" spans="1:5" ht="12.75">
      <c r="A236" s="10">
        <v>0</v>
      </c>
      <c r="B236" s="11" t="s">
        <v>126</v>
      </c>
      <c r="C236" s="65" t="s">
        <v>126</v>
      </c>
      <c r="D236" s="70" t="s">
        <v>126</v>
      </c>
      <c r="E236" s="66" t="s">
        <v>126</v>
      </c>
    </row>
    <row r="237" spans="1:5" ht="12.75">
      <c r="A237" s="14">
        <v>0</v>
      </c>
      <c r="B237" s="15" t="s">
        <v>126</v>
      </c>
      <c r="C237" s="67" t="s">
        <v>126</v>
      </c>
      <c r="D237" s="71" t="s">
        <v>126</v>
      </c>
      <c r="E237" s="68" t="s">
        <v>126</v>
      </c>
    </row>
    <row r="241" spans="1:5" ht="18">
      <c r="A241" s="95" t="s">
        <v>73</v>
      </c>
      <c r="B241" s="95"/>
      <c r="C241" s="22"/>
      <c r="D241" s="22"/>
      <c r="E241" s="72">
        <v>1420</v>
      </c>
    </row>
    <row r="242" spans="1:5" ht="12.75">
      <c r="A242" s="21" t="s">
        <v>3</v>
      </c>
      <c r="B242" s="21" t="s">
        <v>1</v>
      </c>
      <c r="C242" s="21" t="s">
        <v>5</v>
      </c>
      <c r="D242" s="21"/>
      <c r="E242" s="21" t="s">
        <v>4</v>
      </c>
    </row>
    <row r="243" spans="1:5" ht="12.75">
      <c r="A243" s="57">
        <v>0</v>
      </c>
      <c r="B243" s="61" t="s">
        <v>126</v>
      </c>
      <c r="C243" s="63" t="s">
        <v>126</v>
      </c>
      <c r="D243" s="69" t="s">
        <v>126</v>
      </c>
      <c r="E243" s="64" t="s">
        <v>126</v>
      </c>
    </row>
    <row r="244" spans="1:5" ht="12.75">
      <c r="A244" s="10">
        <v>0</v>
      </c>
      <c r="B244" s="11" t="s">
        <v>126</v>
      </c>
      <c r="C244" s="65" t="s">
        <v>126</v>
      </c>
      <c r="D244" s="70" t="s">
        <v>126</v>
      </c>
      <c r="E244" s="66" t="s">
        <v>126</v>
      </c>
    </row>
    <row r="245" spans="1:5" ht="12.75">
      <c r="A245" s="10">
        <v>0</v>
      </c>
      <c r="B245" s="11" t="s">
        <v>126</v>
      </c>
      <c r="C245" s="65" t="s">
        <v>126</v>
      </c>
      <c r="D245" s="70" t="s">
        <v>126</v>
      </c>
      <c r="E245" s="66" t="s">
        <v>126</v>
      </c>
    </row>
    <row r="246" spans="1:5" ht="12.75">
      <c r="A246" s="10">
        <v>0</v>
      </c>
      <c r="B246" s="11" t="s">
        <v>126</v>
      </c>
      <c r="C246" s="65" t="s">
        <v>126</v>
      </c>
      <c r="D246" s="70" t="s">
        <v>126</v>
      </c>
      <c r="E246" s="66" t="s">
        <v>126</v>
      </c>
    </row>
    <row r="247" spans="1:5" ht="12.75">
      <c r="A247" s="10">
        <v>0</v>
      </c>
      <c r="B247" s="11" t="s">
        <v>126</v>
      </c>
      <c r="C247" s="65" t="s">
        <v>126</v>
      </c>
      <c r="D247" s="70" t="s">
        <v>126</v>
      </c>
      <c r="E247" s="66" t="s">
        <v>126</v>
      </c>
    </row>
    <row r="248" spans="1:5" ht="12.75">
      <c r="A248" s="10">
        <v>0</v>
      </c>
      <c r="B248" s="11" t="s">
        <v>126</v>
      </c>
      <c r="C248" s="65" t="s">
        <v>126</v>
      </c>
      <c r="D248" s="70" t="s">
        <v>126</v>
      </c>
      <c r="E248" s="66" t="s">
        <v>126</v>
      </c>
    </row>
    <row r="249" spans="1:5" ht="12.75">
      <c r="A249" s="10">
        <v>0</v>
      </c>
      <c r="B249" s="11" t="s">
        <v>126</v>
      </c>
      <c r="C249" s="65" t="s">
        <v>126</v>
      </c>
      <c r="D249" s="70" t="s">
        <v>126</v>
      </c>
      <c r="E249" s="66" t="s">
        <v>126</v>
      </c>
    </row>
    <row r="250" spans="1:5" ht="12.75">
      <c r="A250" s="10">
        <v>0</v>
      </c>
      <c r="B250" s="11" t="s">
        <v>126</v>
      </c>
      <c r="C250" s="65" t="s">
        <v>126</v>
      </c>
      <c r="D250" s="70" t="s">
        <v>126</v>
      </c>
      <c r="E250" s="66" t="s">
        <v>126</v>
      </c>
    </row>
    <row r="251" spans="1:5" ht="12.75">
      <c r="A251" s="10">
        <v>0</v>
      </c>
      <c r="B251" s="11" t="s">
        <v>126</v>
      </c>
      <c r="C251" s="65" t="s">
        <v>126</v>
      </c>
      <c r="D251" s="70" t="s">
        <v>126</v>
      </c>
      <c r="E251" s="66" t="s">
        <v>126</v>
      </c>
    </row>
    <row r="252" spans="1:5" ht="12.75">
      <c r="A252" s="10">
        <v>0</v>
      </c>
      <c r="B252" s="11" t="s">
        <v>126</v>
      </c>
      <c r="C252" s="65" t="s">
        <v>126</v>
      </c>
      <c r="D252" s="70" t="s">
        <v>126</v>
      </c>
      <c r="E252" s="66" t="s">
        <v>126</v>
      </c>
    </row>
    <row r="253" spans="1:5" ht="12.75">
      <c r="A253" s="10">
        <v>0</v>
      </c>
      <c r="B253" s="11" t="s">
        <v>126</v>
      </c>
      <c r="C253" s="65" t="s">
        <v>126</v>
      </c>
      <c r="D253" s="70" t="s">
        <v>126</v>
      </c>
      <c r="E253" s="66" t="s">
        <v>126</v>
      </c>
    </row>
    <row r="254" spans="1:5" ht="12.75">
      <c r="A254" s="10">
        <v>0</v>
      </c>
      <c r="B254" s="11" t="s">
        <v>126</v>
      </c>
      <c r="C254" s="65" t="s">
        <v>126</v>
      </c>
      <c r="D254" s="70" t="s">
        <v>126</v>
      </c>
      <c r="E254" s="66" t="s">
        <v>126</v>
      </c>
    </row>
    <row r="255" spans="1:5" ht="12.75">
      <c r="A255" s="10">
        <v>0</v>
      </c>
      <c r="B255" s="11" t="s">
        <v>126</v>
      </c>
      <c r="C255" s="65" t="s">
        <v>126</v>
      </c>
      <c r="D255" s="70" t="s">
        <v>126</v>
      </c>
      <c r="E255" s="66" t="s">
        <v>126</v>
      </c>
    </row>
    <row r="256" spans="1:5" ht="12.75">
      <c r="A256" s="10">
        <v>0</v>
      </c>
      <c r="B256" s="11" t="s">
        <v>126</v>
      </c>
      <c r="C256" s="65" t="s">
        <v>126</v>
      </c>
      <c r="D256" s="70" t="s">
        <v>126</v>
      </c>
      <c r="E256" s="66" t="s">
        <v>126</v>
      </c>
    </row>
    <row r="257" spans="1:5" ht="12.75">
      <c r="A257" s="14">
        <v>0</v>
      </c>
      <c r="B257" s="15" t="s">
        <v>126</v>
      </c>
      <c r="C257" s="67" t="s">
        <v>126</v>
      </c>
      <c r="D257" s="71" t="s">
        <v>126</v>
      </c>
      <c r="E257" s="68" t="s">
        <v>126</v>
      </c>
    </row>
    <row r="261" spans="1:5" ht="18">
      <c r="A261" s="95" t="s">
        <v>74</v>
      </c>
      <c r="B261" s="95"/>
      <c r="C261" s="22"/>
      <c r="D261" s="22"/>
      <c r="E261" s="72">
        <v>1440</v>
      </c>
    </row>
    <row r="262" spans="1:5" ht="12.75">
      <c r="A262" s="21" t="s">
        <v>3</v>
      </c>
      <c r="B262" s="21" t="s">
        <v>1</v>
      </c>
      <c r="C262" s="21" t="s">
        <v>5</v>
      </c>
      <c r="D262" s="21"/>
      <c r="E262" s="21" t="s">
        <v>4</v>
      </c>
    </row>
    <row r="263" spans="1:5" ht="12.75">
      <c r="A263" s="57">
        <v>0</v>
      </c>
      <c r="B263" s="61" t="s">
        <v>126</v>
      </c>
      <c r="C263" s="63" t="s">
        <v>126</v>
      </c>
      <c r="D263" s="69" t="s">
        <v>126</v>
      </c>
      <c r="E263" s="64" t="s">
        <v>126</v>
      </c>
    </row>
    <row r="264" spans="1:5" ht="12.75">
      <c r="A264" s="10">
        <v>0</v>
      </c>
      <c r="B264" s="11" t="s">
        <v>126</v>
      </c>
      <c r="C264" s="65" t="s">
        <v>126</v>
      </c>
      <c r="D264" s="70" t="s">
        <v>126</v>
      </c>
      <c r="E264" s="66" t="s">
        <v>126</v>
      </c>
    </row>
    <row r="265" spans="1:5" ht="12.75">
      <c r="A265" s="10">
        <v>0</v>
      </c>
      <c r="B265" s="11" t="s">
        <v>126</v>
      </c>
      <c r="C265" s="65" t="s">
        <v>126</v>
      </c>
      <c r="D265" s="70" t="s">
        <v>126</v>
      </c>
      <c r="E265" s="66" t="s">
        <v>126</v>
      </c>
    </row>
    <row r="266" spans="1:5" ht="12.75">
      <c r="A266" s="10">
        <v>0</v>
      </c>
      <c r="B266" s="11" t="s">
        <v>126</v>
      </c>
      <c r="C266" s="65" t="s">
        <v>126</v>
      </c>
      <c r="D266" s="70" t="s">
        <v>126</v>
      </c>
      <c r="E266" s="66" t="s">
        <v>126</v>
      </c>
    </row>
    <row r="267" spans="1:5" ht="12.75">
      <c r="A267" s="10">
        <v>0</v>
      </c>
      <c r="B267" s="11" t="s">
        <v>126</v>
      </c>
      <c r="C267" s="65" t="s">
        <v>126</v>
      </c>
      <c r="D267" s="70" t="s">
        <v>126</v>
      </c>
      <c r="E267" s="66" t="s">
        <v>126</v>
      </c>
    </row>
    <row r="268" spans="1:5" ht="12.75">
      <c r="A268" s="10">
        <v>0</v>
      </c>
      <c r="B268" s="11" t="s">
        <v>126</v>
      </c>
      <c r="C268" s="65" t="s">
        <v>126</v>
      </c>
      <c r="D268" s="70" t="s">
        <v>126</v>
      </c>
      <c r="E268" s="66" t="s">
        <v>126</v>
      </c>
    </row>
    <row r="269" spans="1:5" ht="12.75">
      <c r="A269" s="10">
        <v>0</v>
      </c>
      <c r="B269" s="11" t="s">
        <v>126</v>
      </c>
      <c r="C269" s="65" t="s">
        <v>126</v>
      </c>
      <c r="D269" s="70" t="s">
        <v>126</v>
      </c>
      <c r="E269" s="66" t="s">
        <v>126</v>
      </c>
    </row>
    <row r="270" spans="1:5" ht="12.75">
      <c r="A270" s="10">
        <v>0</v>
      </c>
      <c r="B270" s="11" t="s">
        <v>126</v>
      </c>
      <c r="C270" s="65" t="s">
        <v>126</v>
      </c>
      <c r="D270" s="70" t="s">
        <v>126</v>
      </c>
      <c r="E270" s="66" t="s">
        <v>126</v>
      </c>
    </row>
    <row r="271" spans="1:5" ht="12.75">
      <c r="A271" s="10">
        <v>0</v>
      </c>
      <c r="B271" s="11" t="s">
        <v>126</v>
      </c>
      <c r="C271" s="65" t="s">
        <v>126</v>
      </c>
      <c r="D271" s="70" t="s">
        <v>126</v>
      </c>
      <c r="E271" s="66" t="s">
        <v>126</v>
      </c>
    </row>
    <row r="272" spans="1:5" ht="12.75">
      <c r="A272" s="10">
        <v>0</v>
      </c>
      <c r="B272" s="11" t="s">
        <v>126</v>
      </c>
      <c r="C272" s="65" t="s">
        <v>126</v>
      </c>
      <c r="D272" s="70" t="s">
        <v>126</v>
      </c>
      <c r="E272" s="66" t="s">
        <v>126</v>
      </c>
    </row>
    <row r="273" spans="1:5" ht="12.75">
      <c r="A273" s="10">
        <v>0</v>
      </c>
      <c r="B273" s="11" t="s">
        <v>126</v>
      </c>
      <c r="C273" s="65" t="s">
        <v>126</v>
      </c>
      <c r="D273" s="70" t="s">
        <v>126</v>
      </c>
      <c r="E273" s="66" t="s">
        <v>126</v>
      </c>
    </row>
    <row r="274" spans="1:5" ht="12.75">
      <c r="A274" s="10">
        <v>0</v>
      </c>
      <c r="B274" s="11" t="s">
        <v>126</v>
      </c>
      <c r="C274" s="65" t="s">
        <v>126</v>
      </c>
      <c r="D274" s="70" t="s">
        <v>126</v>
      </c>
      <c r="E274" s="66" t="s">
        <v>126</v>
      </c>
    </row>
    <row r="275" spans="1:5" ht="12.75">
      <c r="A275" s="10">
        <v>0</v>
      </c>
      <c r="B275" s="11" t="s">
        <v>126</v>
      </c>
      <c r="C275" s="65" t="s">
        <v>126</v>
      </c>
      <c r="D275" s="70" t="s">
        <v>126</v>
      </c>
      <c r="E275" s="66" t="s">
        <v>126</v>
      </c>
    </row>
    <row r="276" spans="1:5" ht="12.75">
      <c r="A276" s="10">
        <v>0</v>
      </c>
      <c r="B276" s="11" t="s">
        <v>126</v>
      </c>
      <c r="C276" s="65" t="s">
        <v>126</v>
      </c>
      <c r="D276" s="70" t="s">
        <v>126</v>
      </c>
      <c r="E276" s="66" t="s">
        <v>126</v>
      </c>
    </row>
    <row r="277" spans="1:5" ht="12.75">
      <c r="A277" s="14">
        <v>0</v>
      </c>
      <c r="B277" s="15" t="s">
        <v>126</v>
      </c>
      <c r="C277" s="67" t="s">
        <v>126</v>
      </c>
      <c r="D277" s="71" t="s">
        <v>126</v>
      </c>
      <c r="E277" s="68" t="s">
        <v>126</v>
      </c>
    </row>
    <row r="281" spans="1:5" ht="18">
      <c r="A281" s="95" t="s">
        <v>75</v>
      </c>
      <c r="B281" s="95"/>
      <c r="C281" s="22"/>
      <c r="D281" s="22"/>
      <c r="E281" s="72">
        <v>1500</v>
      </c>
    </row>
    <row r="282" spans="1:5" ht="12.75">
      <c r="A282" s="21" t="s">
        <v>3</v>
      </c>
      <c r="B282" s="21" t="s">
        <v>1</v>
      </c>
      <c r="C282" s="21" t="s">
        <v>5</v>
      </c>
      <c r="D282" s="21"/>
      <c r="E282" s="21" t="s">
        <v>4</v>
      </c>
    </row>
    <row r="283" spans="1:5" ht="12.75">
      <c r="A283" s="57">
        <v>0</v>
      </c>
      <c r="B283" s="61" t="s">
        <v>126</v>
      </c>
      <c r="C283" s="63" t="s">
        <v>126</v>
      </c>
      <c r="D283" s="69" t="s">
        <v>126</v>
      </c>
      <c r="E283" s="64" t="s">
        <v>126</v>
      </c>
    </row>
    <row r="284" spans="1:5" ht="12.75">
      <c r="A284" s="10">
        <v>0</v>
      </c>
      <c r="B284" s="11" t="s">
        <v>126</v>
      </c>
      <c r="C284" s="65" t="s">
        <v>126</v>
      </c>
      <c r="D284" s="70" t="s">
        <v>126</v>
      </c>
      <c r="E284" s="66" t="s">
        <v>126</v>
      </c>
    </row>
    <row r="285" spans="1:5" ht="12.75">
      <c r="A285" s="10">
        <v>0</v>
      </c>
      <c r="B285" s="11" t="s">
        <v>126</v>
      </c>
      <c r="C285" s="65" t="s">
        <v>126</v>
      </c>
      <c r="D285" s="70" t="s">
        <v>126</v>
      </c>
      <c r="E285" s="66" t="s">
        <v>126</v>
      </c>
    </row>
    <row r="286" spans="1:5" ht="12.75">
      <c r="A286" s="10">
        <v>0</v>
      </c>
      <c r="B286" s="11" t="s">
        <v>126</v>
      </c>
      <c r="C286" s="65" t="s">
        <v>126</v>
      </c>
      <c r="D286" s="70" t="s">
        <v>126</v>
      </c>
      <c r="E286" s="66" t="s">
        <v>126</v>
      </c>
    </row>
    <row r="287" spans="1:5" ht="12.75">
      <c r="A287" s="10">
        <v>0</v>
      </c>
      <c r="B287" s="11" t="s">
        <v>126</v>
      </c>
      <c r="C287" s="65" t="s">
        <v>126</v>
      </c>
      <c r="D287" s="70" t="s">
        <v>126</v>
      </c>
      <c r="E287" s="66" t="s">
        <v>126</v>
      </c>
    </row>
    <row r="288" spans="1:5" ht="12.75">
      <c r="A288" s="10">
        <v>0</v>
      </c>
      <c r="B288" s="11" t="s">
        <v>126</v>
      </c>
      <c r="C288" s="65" t="s">
        <v>126</v>
      </c>
      <c r="D288" s="70" t="s">
        <v>126</v>
      </c>
      <c r="E288" s="66" t="s">
        <v>126</v>
      </c>
    </row>
    <row r="289" spans="1:5" ht="12.75">
      <c r="A289" s="10">
        <v>0</v>
      </c>
      <c r="B289" s="11" t="s">
        <v>126</v>
      </c>
      <c r="C289" s="65" t="s">
        <v>126</v>
      </c>
      <c r="D289" s="70" t="s">
        <v>126</v>
      </c>
      <c r="E289" s="66" t="s">
        <v>126</v>
      </c>
    </row>
    <row r="290" spans="1:5" ht="12.75">
      <c r="A290" s="10">
        <v>0</v>
      </c>
      <c r="B290" s="11" t="s">
        <v>126</v>
      </c>
      <c r="C290" s="65" t="s">
        <v>126</v>
      </c>
      <c r="D290" s="70" t="s">
        <v>126</v>
      </c>
      <c r="E290" s="66" t="s">
        <v>126</v>
      </c>
    </row>
    <row r="291" spans="1:5" ht="12.75">
      <c r="A291" s="10">
        <v>0</v>
      </c>
      <c r="B291" s="11" t="s">
        <v>126</v>
      </c>
      <c r="C291" s="65" t="s">
        <v>126</v>
      </c>
      <c r="D291" s="70" t="s">
        <v>126</v>
      </c>
      <c r="E291" s="66" t="s">
        <v>126</v>
      </c>
    </row>
    <row r="292" spans="1:5" ht="12.75">
      <c r="A292" s="10">
        <v>0</v>
      </c>
      <c r="B292" s="11" t="s">
        <v>126</v>
      </c>
      <c r="C292" s="65" t="s">
        <v>126</v>
      </c>
      <c r="D292" s="70" t="s">
        <v>126</v>
      </c>
      <c r="E292" s="66" t="s">
        <v>126</v>
      </c>
    </row>
    <row r="293" spans="1:5" ht="12.75">
      <c r="A293" s="10">
        <v>0</v>
      </c>
      <c r="B293" s="11" t="s">
        <v>126</v>
      </c>
      <c r="C293" s="65" t="s">
        <v>126</v>
      </c>
      <c r="D293" s="70" t="s">
        <v>126</v>
      </c>
      <c r="E293" s="66" t="s">
        <v>126</v>
      </c>
    </row>
    <row r="294" spans="1:5" ht="12.75">
      <c r="A294" s="10">
        <v>0</v>
      </c>
      <c r="B294" s="11" t="s">
        <v>126</v>
      </c>
      <c r="C294" s="65" t="s">
        <v>126</v>
      </c>
      <c r="D294" s="70" t="s">
        <v>126</v>
      </c>
      <c r="E294" s="66" t="s">
        <v>126</v>
      </c>
    </row>
    <row r="295" spans="1:5" ht="12.75">
      <c r="A295" s="10">
        <v>0</v>
      </c>
      <c r="B295" s="11" t="s">
        <v>126</v>
      </c>
      <c r="C295" s="65" t="s">
        <v>126</v>
      </c>
      <c r="D295" s="70" t="s">
        <v>126</v>
      </c>
      <c r="E295" s="66" t="s">
        <v>126</v>
      </c>
    </row>
    <row r="296" spans="1:5" ht="12.75">
      <c r="A296" s="10">
        <v>0</v>
      </c>
      <c r="B296" s="11" t="s">
        <v>126</v>
      </c>
      <c r="C296" s="65" t="s">
        <v>126</v>
      </c>
      <c r="D296" s="70" t="s">
        <v>126</v>
      </c>
      <c r="E296" s="66" t="s">
        <v>126</v>
      </c>
    </row>
    <row r="297" spans="1:5" ht="12.75">
      <c r="A297" s="14">
        <v>0</v>
      </c>
      <c r="B297" s="15" t="s">
        <v>126</v>
      </c>
      <c r="C297" s="67" t="s">
        <v>126</v>
      </c>
      <c r="D297" s="71" t="s">
        <v>126</v>
      </c>
      <c r="E297" s="68" t="s">
        <v>126</v>
      </c>
    </row>
  </sheetData>
  <sheetProtection/>
  <mergeCells count="15">
    <mergeCell ref="A281:B281"/>
    <mergeCell ref="A1:B1"/>
    <mergeCell ref="A101:B101"/>
    <mergeCell ref="A121:B121"/>
    <mergeCell ref="A141:B141"/>
    <mergeCell ref="A241:B241"/>
    <mergeCell ref="A21:B21"/>
    <mergeCell ref="A41:B41"/>
    <mergeCell ref="A61:B61"/>
    <mergeCell ref="A221:B221"/>
    <mergeCell ref="A81:B81"/>
    <mergeCell ref="A161:B161"/>
    <mergeCell ref="A181:B181"/>
    <mergeCell ref="A201:B201"/>
    <mergeCell ref="A261:B261"/>
  </mergeCells>
  <printOptions horizontalCentered="1"/>
  <pageMargins left="0.3937007874015748" right="0.3937007874015748" top="0.984251968503937" bottom="0.3937007874015748" header="0.3937007874015748" footer="0.1968503937007874"/>
  <pageSetup horizontalDpi="600" verticalDpi="600" orientation="portrait" paperSize="9" scale="95" r:id="rId1"/>
  <headerFooter>
    <oddHeader>&amp;L&amp;14Sport XXI. és újonc duatlon verseny, MTK Budapest&amp;C&amp;20
Műsorfüzet&amp;R&amp;12 2018. november 3.</oddHeader>
    <oddFooter>&amp;C&amp;P</oddFooter>
  </headerFooter>
  <rowBreaks count="4" manualBreakCount="4">
    <brk id="60" max="4" man="1"/>
    <brk id="120" max="4" man="1"/>
    <brk id="180" max="4" man="1"/>
    <brk id="24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297"/>
  <sheetViews>
    <sheetView showGridLines="0" showZeros="0" zoomScale="115" zoomScaleNormal="115" zoomScalePageLayoutView="0" workbookViewId="0" topLeftCell="A1">
      <selection activeCell="A1" sqref="A1:IV65536"/>
    </sheetView>
  </sheetViews>
  <sheetFormatPr defaultColWidth="9.00390625" defaultRowHeight="12.75"/>
  <cols>
    <col min="1" max="1" width="10.00390625" style="6" customWidth="1"/>
    <col min="2" max="2" width="23.125" style="2" bestFit="1" customWidth="1"/>
    <col min="3" max="3" width="11.375" style="2" customWidth="1"/>
    <col min="4" max="4" width="26.75390625" style="2" customWidth="1"/>
    <col min="5" max="5" width="12.375" style="2" customWidth="1"/>
    <col min="6" max="6" width="9.00390625" style="2" customWidth="1"/>
    <col min="7" max="7" width="12.375" style="2" customWidth="1"/>
    <col min="8" max="8" width="9.00390625" style="2" customWidth="1"/>
    <col min="9" max="9" width="12.375" style="2" customWidth="1"/>
    <col min="10" max="10" width="9.00390625" style="2" customWidth="1"/>
    <col min="11" max="16384" width="9.125" style="2" customWidth="1"/>
  </cols>
  <sheetData>
    <row r="1" spans="1:10" ht="18">
      <c r="A1" s="95" t="s">
        <v>51</v>
      </c>
      <c r="B1" s="95"/>
      <c r="C1" s="22"/>
      <c r="D1" s="9"/>
      <c r="E1" s="9"/>
      <c r="F1" s="9"/>
      <c r="G1" s="9"/>
      <c r="H1" s="9"/>
      <c r="I1" s="9"/>
      <c r="J1" s="9"/>
    </row>
    <row r="2" spans="1:10" ht="12.75">
      <c r="A2" s="21" t="s">
        <v>3</v>
      </c>
      <c r="B2" s="21" t="s">
        <v>1</v>
      </c>
      <c r="C2" s="21" t="s">
        <v>5</v>
      </c>
      <c r="D2" s="21" t="s">
        <v>4</v>
      </c>
      <c r="E2" s="21" t="s">
        <v>62</v>
      </c>
      <c r="F2" s="21" t="s">
        <v>63</v>
      </c>
      <c r="G2" s="21" t="s">
        <v>2</v>
      </c>
      <c r="H2" s="21" t="s">
        <v>63</v>
      </c>
      <c r="I2" s="21" t="s">
        <v>65</v>
      </c>
      <c r="J2" s="21" t="s">
        <v>63</v>
      </c>
    </row>
    <row r="3" spans="1:10" ht="12.75">
      <c r="A3" s="57">
        <v>1</v>
      </c>
      <c r="B3" s="18" t="s">
        <v>11</v>
      </c>
      <c r="C3" s="19" t="s">
        <v>123</v>
      </c>
      <c r="D3" s="20" t="s">
        <v>111</v>
      </c>
      <c r="E3" s="29">
        <v>14393</v>
      </c>
      <c r="F3" s="30">
        <v>0</v>
      </c>
      <c r="G3" s="31">
        <v>1741</v>
      </c>
      <c r="H3" s="30">
        <v>0</v>
      </c>
      <c r="I3" s="32">
        <v>3220</v>
      </c>
      <c r="J3" s="33">
        <v>0</v>
      </c>
    </row>
    <row r="4" spans="1:10" ht="12.75">
      <c r="A4" s="10">
        <v>2</v>
      </c>
      <c r="B4" s="18" t="s">
        <v>95</v>
      </c>
      <c r="C4" s="19" t="s">
        <v>123</v>
      </c>
      <c r="D4" s="20" t="s">
        <v>111</v>
      </c>
      <c r="E4" s="29">
        <v>12250</v>
      </c>
      <c r="F4" s="30">
        <v>0</v>
      </c>
      <c r="G4" s="31">
        <v>1802</v>
      </c>
      <c r="H4" s="30">
        <v>1</v>
      </c>
      <c r="I4" s="32">
        <v>3027</v>
      </c>
      <c r="J4" s="33">
        <v>0</v>
      </c>
    </row>
    <row r="5" spans="1:10" ht="12.75">
      <c r="A5" s="10">
        <v>3</v>
      </c>
      <c r="B5" s="18" t="s">
        <v>83</v>
      </c>
      <c r="C5" s="19" t="s">
        <v>123</v>
      </c>
      <c r="D5" s="20" t="s">
        <v>110</v>
      </c>
      <c r="E5" s="29">
        <v>13482</v>
      </c>
      <c r="F5" s="30">
        <v>0</v>
      </c>
      <c r="G5" s="31">
        <v>1537</v>
      </c>
      <c r="H5" s="30">
        <v>2</v>
      </c>
      <c r="I5" s="32">
        <v>2925</v>
      </c>
      <c r="J5" s="33">
        <v>2</v>
      </c>
    </row>
    <row r="6" spans="1:10" ht="12.75">
      <c r="A6" s="10">
        <v>4</v>
      </c>
      <c r="B6" s="18" t="s">
        <v>12</v>
      </c>
      <c r="C6" s="19" t="s">
        <v>123</v>
      </c>
      <c r="D6" s="20" t="s">
        <v>111</v>
      </c>
      <c r="E6" s="29">
        <v>15360</v>
      </c>
      <c r="F6" s="30">
        <v>0</v>
      </c>
      <c r="G6" s="31">
        <v>1516</v>
      </c>
      <c r="H6" s="30">
        <v>0</v>
      </c>
      <c r="I6" s="32">
        <v>3052</v>
      </c>
      <c r="J6" s="33">
        <v>0</v>
      </c>
    </row>
    <row r="7" spans="1:10" ht="12.75">
      <c r="A7" s="10">
        <v>5</v>
      </c>
      <c r="B7" s="18" t="s">
        <v>98</v>
      </c>
      <c r="C7" s="19" t="s">
        <v>123</v>
      </c>
      <c r="D7" s="20" t="s">
        <v>111</v>
      </c>
      <c r="E7" s="29">
        <v>14564</v>
      </c>
      <c r="F7" s="30">
        <v>0</v>
      </c>
      <c r="G7" s="31">
        <v>2532</v>
      </c>
      <c r="H7" s="30">
        <v>0</v>
      </c>
      <c r="I7" s="32">
        <v>4028</v>
      </c>
      <c r="J7" s="33">
        <v>0</v>
      </c>
    </row>
    <row r="8" spans="1:10" ht="12.75">
      <c r="A8" s="10">
        <v>6</v>
      </c>
      <c r="B8" s="18" t="s">
        <v>99</v>
      </c>
      <c r="C8" s="19" t="s">
        <v>123</v>
      </c>
      <c r="D8" s="20" t="s">
        <v>111</v>
      </c>
      <c r="E8" s="29">
        <v>15281</v>
      </c>
      <c r="F8" s="30">
        <v>0</v>
      </c>
      <c r="G8" s="31">
        <v>1830</v>
      </c>
      <c r="H8" s="30">
        <v>0</v>
      </c>
      <c r="I8" s="32">
        <v>3358</v>
      </c>
      <c r="J8" s="33">
        <v>0</v>
      </c>
    </row>
    <row r="9" spans="1:10" ht="12.75">
      <c r="A9" s="10">
        <v>7</v>
      </c>
      <c r="B9" s="18" t="s">
        <v>96</v>
      </c>
      <c r="C9" s="19" t="s">
        <v>123</v>
      </c>
      <c r="D9" s="20" t="s">
        <v>111</v>
      </c>
      <c r="E9" s="29">
        <v>17345</v>
      </c>
      <c r="F9" s="30">
        <v>0</v>
      </c>
      <c r="G9" s="31">
        <v>2526</v>
      </c>
      <c r="H9" s="30">
        <v>0</v>
      </c>
      <c r="I9" s="32">
        <v>4300</v>
      </c>
      <c r="J9" s="33">
        <v>0</v>
      </c>
    </row>
    <row r="10" spans="1:10" ht="12.75">
      <c r="A10" s="10">
        <v>8</v>
      </c>
      <c r="B10" s="18" t="s">
        <v>84</v>
      </c>
      <c r="C10" s="19" t="s">
        <v>123</v>
      </c>
      <c r="D10" s="20" t="s">
        <v>110</v>
      </c>
      <c r="E10" s="29">
        <v>15100</v>
      </c>
      <c r="F10" s="30">
        <v>0</v>
      </c>
      <c r="G10" s="31">
        <v>2430</v>
      </c>
      <c r="H10" s="30">
        <v>0</v>
      </c>
      <c r="I10" s="32">
        <v>3940</v>
      </c>
      <c r="J10" s="33">
        <v>0</v>
      </c>
    </row>
    <row r="11" spans="1:10" ht="12.75">
      <c r="A11" s="10">
        <v>9</v>
      </c>
      <c r="B11" s="18" t="s">
        <v>13</v>
      </c>
      <c r="C11" s="19" t="s">
        <v>123</v>
      </c>
      <c r="D11" s="20" t="s">
        <v>111</v>
      </c>
      <c r="E11" s="29">
        <v>14206</v>
      </c>
      <c r="F11" s="30">
        <v>0</v>
      </c>
      <c r="G11" s="31">
        <v>2514</v>
      </c>
      <c r="H11" s="30">
        <v>0</v>
      </c>
      <c r="I11" s="32">
        <v>3935</v>
      </c>
      <c r="J11" s="33">
        <v>0</v>
      </c>
    </row>
    <row r="12" spans="1:10" ht="12.75">
      <c r="A12" s="10">
        <v>10</v>
      </c>
      <c r="B12" s="18" t="s">
        <v>97</v>
      </c>
      <c r="C12" s="19" t="s">
        <v>123</v>
      </c>
      <c r="D12" s="20" t="s">
        <v>111</v>
      </c>
      <c r="E12" s="29">
        <v>13555</v>
      </c>
      <c r="F12" s="30">
        <v>0</v>
      </c>
      <c r="G12" s="31">
        <v>2040</v>
      </c>
      <c r="H12" s="30">
        <v>0</v>
      </c>
      <c r="I12" s="32">
        <v>3435</v>
      </c>
      <c r="J12" s="33">
        <v>0</v>
      </c>
    </row>
    <row r="13" spans="1:10" ht="12.75">
      <c r="A13" s="10">
        <v>11</v>
      </c>
      <c r="B13" s="18" t="s">
        <v>9</v>
      </c>
      <c r="C13" s="19" t="s">
        <v>123</v>
      </c>
      <c r="D13" s="20" t="s">
        <v>111</v>
      </c>
      <c r="E13" s="29">
        <v>14463</v>
      </c>
      <c r="F13" s="30">
        <v>1</v>
      </c>
      <c r="G13" s="31">
        <v>1324</v>
      </c>
      <c r="H13" s="30">
        <v>0</v>
      </c>
      <c r="I13" s="32">
        <v>2810</v>
      </c>
      <c r="J13" s="33">
        <v>1</v>
      </c>
    </row>
    <row r="14" spans="1:10" ht="12.75">
      <c r="A14" s="10">
        <v>12</v>
      </c>
      <c r="B14" s="11" t="s">
        <v>10</v>
      </c>
      <c r="C14" s="12" t="s">
        <v>123</v>
      </c>
      <c r="D14" s="13" t="s">
        <v>111</v>
      </c>
      <c r="E14" s="3">
        <v>15173</v>
      </c>
      <c r="F14" s="30">
        <v>2</v>
      </c>
      <c r="G14" s="24">
        <v>1413</v>
      </c>
      <c r="H14" s="30">
        <v>0</v>
      </c>
      <c r="I14" s="25">
        <v>2930</v>
      </c>
      <c r="J14" s="33">
        <v>0</v>
      </c>
    </row>
    <row r="15" spans="1:10" ht="12.75">
      <c r="A15" s="10">
        <v>13</v>
      </c>
      <c r="B15" s="11" t="s">
        <v>100</v>
      </c>
      <c r="C15" s="12" t="s">
        <v>123</v>
      </c>
      <c r="D15" s="13" t="s">
        <v>111</v>
      </c>
      <c r="E15" s="3">
        <v>15527</v>
      </c>
      <c r="F15" s="30">
        <v>0</v>
      </c>
      <c r="G15" s="24">
        <v>1847</v>
      </c>
      <c r="H15" s="30">
        <v>0</v>
      </c>
      <c r="I15" s="25">
        <v>3440</v>
      </c>
      <c r="J15" s="33">
        <v>0</v>
      </c>
    </row>
    <row r="16" spans="1:10" ht="12.75">
      <c r="A16" s="10">
        <v>14</v>
      </c>
      <c r="B16" s="11" t="s">
        <v>77</v>
      </c>
      <c r="C16" s="12" t="s">
        <v>123</v>
      </c>
      <c r="D16" s="13" t="s">
        <v>109</v>
      </c>
      <c r="E16" s="3">
        <v>14326</v>
      </c>
      <c r="F16" s="30">
        <v>0</v>
      </c>
      <c r="G16" s="24">
        <v>2340</v>
      </c>
      <c r="H16" s="30">
        <v>0</v>
      </c>
      <c r="I16" s="25">
        <v>3813</v>
      </c>
      <c r="J16" s="33">
        <v>0</v>
      </c>
    </row>
    <row r="17" spans="1:10" ht="12.75">
      <c r="A17" s="14">
        <v>15</v>
      </c>
      <c r="B17" s="15" t="s">
        <v>14</v>
      </c>
      <c r="C17" s="16" t="s">
        <v>123</v>
      </c>
      <c r="D17" s="17" t="s">
        <v>111</v>
      </c>
      <c r="E17" s="26">
        <v>15356</v>
      </c>
      <c r="F17" s="34">
        <v>0</v>
      </c>
      <c r="G17" s="27">
        <v>2834</v>
      </c>
      <c r="H17" s="34">
        <v>0</v>
      </c>
      <c r="I17" s="28">
        <v>4410</v>
      </c>
      <c r="J17" s="35">
        <v>0</v>
      </c>
    </row>
    <row r="18" spans="1:10" ht="5.25" customHeight="1">
      <c r="A18" s="7"/>
      <c r="C18" s="8"/>
      <c r="D18" s="5"/>
      <c r="E18" s="58"/>
      <c r="F18" s="59"/>
      <c r="G18" s="60"/>
      <c r="H18" s="59"/>
      <c r="I18" s="60"/>
      <c r="J18" s="59"/>
    </row>
    <row r="19" spans="1:10" ht="5.25" customHeight="1">
      <c r="A19" s="7"/>
      <c r="C19" s="8"/>
      <c r="D19" s="5"/>
      <c r="E19" s="58"/>
      <c r="F19" s="59"/>
      <c r="G19" s="60"/>
      <c r="H19" s="59"/>
      <c r="I19" s="60"/>
      <c r="J19" s="59"/>
    </row>
    <row r="20" spans="1:10" ht="5.25" customHeight="1">
      <c r="A20" s="7"/>
      <c r="C20" s="8"/>
      <c r="D20" s="5"/>
      <c r="E20" s="5"/>
      <c r="F20" s="5"/>
      <c r="G20" s="5"/>
      <c r="H20" s="5"/>
      <c r="I20" s="5"/>
      <c r="J20" s="5"/>
    </row>
    <row r="21" spans="1:10" ht="18" customHeight="1">
      <c r="A21" s="95" t="s">
        <v>52</v>
      </c>
      <c r="B21" s="95"/>
      <c r="C21" s="22"/>
      <c r="D21" s="9"/>
      <c r="E21" s="23"/>
      <c r="F21" s="23"/>
      <c r="G21" s="23"/>
      <c r="H21" s="23"/>
      <c r="I21" s="23"/>
      <c r="J21" s="23"/>
    </row>
    <row r="22" spans="1:10" ht="12.75">
      <c r="A22" s="21" t="s">
        <v>3</v>
      </c>
      <c r="B22" s="21" t="s">
        <v>1</v>
      </c>
      <c r="C22" s="21" t="s">
        <v>5</v>
      </c>
      <c r="D22" s="21" t="s">
        <v>4</v>
      </c>
      <c r="E22" s="21" t="s">
        <v>62</v>
      </c>
      <c r="F22" s="21" t="s">
        <v>63</v>
      </c>
      <c r="G22" s="21" t="s">
        <v>2</v>
      </c>
      <c r="H22" s="21" t="s">
        <v>63</v>
      </c>
      <c r="I22" s="21" t="s">
        <v>65</v>
      </c>
      <c r="J22" s="21" t="s">
        <v>63</v>
      </c>
    </row>
    <row r="23" spans="1:10" ht="12.75">
      <c r="A23" s="57">
        <v>16</v>
      </c>
      <c r="B23" s="18" t="s">
        <v>15</v>
      </c>
      <c r="C23" s="19" t="s">
        <v>123</v>
      </c>
      <c r="D23" s="20" t="s">
        <v>111</v>
      </c>
      <c r="E23" s="29">
        <v>15168</v>
      </c>
      <c r="F23" s="30">
        <v>0</v>
      </c>
      <c r="G23" s="31">
        <v>1903</v>
      </c>
      <c r="H23" s="30">
        <v>0</v>
      </c>
      <c r="I23" s="32">
        <v>3420</v>
      </c>
      <c r="J23" s="33">
        <v>0</v>
      </c>
    </row>
    <row r="24" spans="1:10" ht="12.75">
      <c r="A24" s="10">
        <v>17</v>
      </c>
      <c r="B24" s="18" t="s">
        <v>16</v>
      </c>
      <c r="C24" s="19" t="s">
        <v>123</v>
      </c>
      <c r="D24" s="20" t="s">
        <v>109</v>
      </c>
      <c r="E24" s="29">
        <v>15063</v>
      </c>
      <c r="F24" s="30">
        <v>0</v>
      </c>
      <c r="G24" s="31">
        <v>2406</v>
      </c>
      <c r="H24" s="30">
        <v>0</v>
      </c>
      <c r="I24" s="32">
        <v>3912</v>
      </c>
      <c r="J24" s="33">
        <v>0</v>
      </c>
    </row>
    <row r="25" spans="1:10" ht="12.75">
      <c r="A25" s="10">
        <v>18</v>
      </c>
      <c r="B25" s="18" t="s">
        <v>105</v>
      </c>
      <c r="C25" s="19" t="s">
        <v>123</v>
      </c>
      <c r="D25" s="20" t="s">
        <v>112</v>
      </c>
      <c r="E25" s="29">
        <v>14465</v>
      </c>
      <c r="F25" s="30">
        <v>0</v>
      </c>
      <c r="G25" s="31">
        <v>1709</v>
      </c>
      <c r="H25" s="30">
        <v>0</v>
      </c>
      <c r="I25" s="32">
        <v>3155</v>
      </c>
      <c r="J25" s="33">
        <v>0</v>
      </c>
    </row>
    <row r="26" spans="1:10" ht="12.75">
      <c r="A26" s="10">
        <v>19</v>
      </c>
      <c r="B26" s="18" t="s">
        <v>22</v>
      </c>
      <c r="C26" s="19" t="s">
        <v>124</v>
      </c>
      <c r="D26" s="20" t="s">
        <v>111</v>
      </c>
      <c r="E26" s="29">
        <v>11439</v>
      </c>
      <c r="F26" s="30">
        <v>0</v>
      </c>
      <c r="G26" s="31">
        <v>1546</v>
      </c>
      <c r="H26" s="30">
        <v>0</v>
      </c>
      <c r="I26" s="32">
        <v>2730</v>
      </c>
      <c r="J26" s="33">
        <v>0</v>
      </c>
    </row>
    <row r="27" spans="1:10" ht="12.75">
      <c r="A27" s="10">
        <v>20</v>
      </c>
      <c r="B27" s="18" t="s">
        <v>23</v>
      </c>
      <c r="C27" s="19" t="s">
        <v>124</v>
      </c>
      <c r="D27" s="20" t="s">
        <v>111</v>
      </c>
      <c r="E27" s="29">
        <v>13352</v>
      </c>
      <c r="F27" s="30">
        <v>0</v>
      </c>
      <c r="G27" s="31">
        <v>1538</v>
      </c>
      <c r="H27" s="30">
        <v>0</v>
      </c>
      <c r="I27" s="32">
        <v>2913</v>
      </c>
      <c r="J27" s="33">
        <v>0</v>
      </c>
    </row>
    <row r="28" spans="1:10" ht="12.75">
      <c r="A28" s="10">
        <v>21</v>
      </c>
      <c r="B28" s="18" t="s">
        <v>24</v>
      </c>
      <c r="C28" s="19" t="s">
        <v>124</v>
      </c>
      <c r="D28" s="20" t="s">
        <v>111</v>
      </c>
      <c r="E28" s="29">
        <v>13342</v>
      </c>
      <c r="F28" s="30">
        <v>0</v>
      </c>
      <c r="G28" s="31">
        <v>1557</v>
      </c>
      <c r="H28" s="30">
        <v>0</v>
      </c>
      <c r="I28" s="32">
        <v>2931</v>
      </c>
      <c r="J28" s="33">
        <v>0</v>
      </c>
    </row>
    <row r="29" spans="1:10" ht="12.75">
      <c r="A29" s="10">
        <v>22</v>
      </c>
      <c r="B29" s="18" t="s">
        <v>86</v>
      </c>
      <c r="C29" s="19" t="s">
        <v>124</v>
      </c>
      <c r="D29" s="20" t="s">
        <v>110</v>
      </c>
      <c r="E29" s="29">
        <v>12394</v>
      </c>
      <c r="F29" s="30">
        <v>0</v>
      </c>
      <c r="G29" s="31">
        <v>1904</v>
      </c>
      <c r="H29" s="30">
        <v>0</v>
      </c>
      <c r="I29" s="32">
        <v>3143</v>
      </c>
      <c r="J29" s="33">
        <v>0</v>
      </c>
    </row>
    <row r="30" spans="1:10" ht="12.75">
      <c r="A30" s="10">
        <v>23</v>
      </c>
      <c r="B30" s="18" t="s">
        <v>25</v>
      </c>
      <c r="C30" s="19" t="s">
        <v>124</v>
      </c>
      <c r="D30" s="20" t="s">
        <v>111</v>
      </c>
      <c r="E30" s="29">
        <v>12237</v>
      </c>
      <c r="F30" s="30">
        <v>0</v>
      </c>
      <c r="G30" s="31">
        <v>1721</v>
      </c>
      <c r="H30" s="30">
        <v>3</v>
      </c>
      <c r="I30" s="32">
        <v>2945</v>
      </c>
      <c r="J30" s="33">
        <v>0</v>
      </c>
    </row>
    <row r="31" spans="1:10" ht="12.75">
      <c r="A31" s="10">
        <v>24</v>
      </c>
      <c r="B31" s="18" t="s">
        <v>104</v>
      </c>
      <c r="C31" s="19" t="s">
        <v>124</v>
      </c>
      <c r="D31" s="20" t="s">
        <v>112</v>
      </c>
      <c r="E31" s="29">
        <v>12281</v>
      </c>
      <c r="F31" s="30">
        <v>0</v>
      </c>
      <c r="G31" s="31">
        <v>1904</v>
      </c>
      <c r="H31" s="30">
        <v>0</v>
      </c>
      <c r="I31" s="32">
        <v>3132</v>
      </c>
      <c r="J31" s="33">
        <v>0</v>
      </c>
    </row>
    <row r="32" spans="1:10" ht="12.75">
      <c r="A32" s="10">
        <v>25</v>
      </c>
      <c r="B32" s="18" t="s">
        <v>89</v>
      </c>
      <c r="C32" s="19" t="s">
        <v>124</v>
      </c>
      <c r="D32" s="20" t="s">
        <v>110</v>
      </c>
      <c r="E32" s="29">
        <v>14348</v>
      </c>
      <c r="F32" s="30">
        <v>0</v>
      </c>
      <c r="G32" s="31">
        <v>1714</v>
      </c>
      <c r="H32" s="30">
        <v>0</v>
      </c>
      <c r="I32" s="32">
        <v>3149</v>
      </c>
      <c r="J32" s="33">
        <v>0</v>
      </c>
    </row>
    <row r="33" spans="1:10" ht="12.75">
      <c r="A33" s="10">
        <v>26</v>
      </c>
      <c r="B33" s="18" t="s">
        <v>94</v>
      </c>
      <c r="C33" s="19" t="s">
        <v>124</v>
      </c>
      <c r="D33" s="20" t="s">
        <v>111</v>
      </c>
      <c r="E33" s="29">
        <v>12273</v>
      </c>
      <c r="F33" s="30">
        <v>0</v>
      </c>
      <c r="G33" s="31">
        <v>2159</v>
      </c>
      <c r="H33" s="30">
        <v>0</v>
      </c>
      <c r="I33" s="32">
        <v>3426</v>
      </c>
      <c r="J33" s="33">
        <v>0</v>
      </c>
    </row>
    <row r="34" spans="1:10" ht="12.75">
      <c r="A34" s="10">
        <v>27</v>
      </c>
      <c r="B34" s="11" t="s">
        <v>44</v>
      </c>
      <c r="C34" s="12" t="s">
        <v>124</v>
      </c>
      <c r="D34" s="13" t="s">
        <v>111</v>
      </c>
      <c r="E34" s="3">
        <v>12549</v>
      </c>
      <c r="F34" s="30">
        <v>0</v>
      </c>
      <c r="G34" s="24">
        <v>1831</v>
      </c>
      <c r="H34" s="30">
        <v>0</v>
      </c>
      <c r="I34" s="25">
        <v>3126</v>
      </c>
      <c r="J34" s="33">
        <v>0</v>
      </c>
    </row>
    <row r="35" spans="1:10" ht="12.75">
      <c r="A35" s="10">
        <v>28</v>
      </c>
      <c r="B35" s="11" t="s">
        <v>26</v>
      </c>
      <c r="C35" s="12" t="s">
        <v>124</v>
      </c>
      <c r="D35" s="13" t="s">
        <v>111</v>
      </c>
      <c r="E35" s="3">
        <v>13189</v>
      </c>
      <c r="F35" s="30">
        <v>0</v>
      </c>
      <c r="G35" s="24">
        <v>1801</v>
      </c>
      <c r="H35" s="30">
        <v>0</v>
      </c>
      <c r="I35" s="25">
        <v>3120</v>
      </c>
      <c r="J35" s="33">
        <v>0</v>
      </c>
    </row>
    <row r="36" spans="1:10" ht="12.75">
      <c r="A36" s="10">
        <v>29</v>
      </c>
      <c r="B36" s="11" t="s">
        <v>88</v>
      </c>
      <c r="C36" s="12" t="s">
        <v>124</v>
      </c>
      <c r="D36" s="13" t="s">
        <v>110</v>
      </c>
      <c r="E36" s="3">
        <v>13512</v>
      </c>
      <c r="F36" s="30">
        <v>0</v>
      </c>
      <c r="G36" s="24">
        <v>1908</v>
      </c>
      <c r="H36" s="30">
        <v>0</v>
      </c>
      <c r="I36" s="25">
        <v>3259</v>
      </c>
      <c r="J36" s="33">
        <v>0</v>
      </c>
    </row>
    <row r="37" spans="1:10" ht="12.75">
      <c r="A37" s="14">
        <v>30</v>
      </c>
      <c r="B37" s="15" t="s">
        <v>27</v>
      </c>
      <c r="C37" s="16" t="s">
        <v>124</v>
      </c>
      <c r="D37" s="17" t="s">
        <v>111</v>
      </c>
      <c r="E37" s="26">
        <v>13075</v>
      </c>
      <c r="F37" s="34">
        <v>0</v>
      </c>
      <c r="G37" s="27">
        <v>1759</v>
      </c>
      <c r="H37" s="34">
        <v>0</v>
      </c>
      <c r="I37" s="28">
        <v>3106</v>
      </c>
      <c r="J37" s="35">
        <v>0</v>
      </c>
    </row>
    <row r="38" spans="1:10" ht="5.25" customHeight="1">
      <c r="A38" s="7"/>
      <c r="C38" s="8"/>
      <c r="D38" s="5"/>
      <c r="E38" s="58"/>
      <c r="F38" s="59"/>
      <c r="G38" s="60"/>
      <c r="H38" s="59"/>
      <c r="I38" s="60"/>
      <c r="J38" s="59"/>
    </row>
    <row r="39" spans="1:10" ht="5.25" customHeight="1">
      <c r="A39" s="7"/>
      <c r="C39" s="8"/>
      <c r="D39" s="5"/>
      <c r="E39" s="58"/>
      <c r="F39" s="59"/>
      <c r="G39" s="60"/>
      <c r="H39" s="59"/>
      <c r="I39" s="60"/>
      <c r="J39" s="59"/>
    </row>
    <row r="40" spans="1:10" ht="5.25" customHeight="1">
      <c r="A40" s="7"/>
      <c r="D40" s="5"/>
      <c r="E40" s="5"/>
      <c r="F40" s="5"/>
      <c r="G40" s="5"/>
      <c r="H40" s="5"/>
      <c r="I40" s="5"/>
      <c r="J40" s="5"/>
    </row>
    <row r="41" spans="1:10" ht="18">
      <c r="A41" s="95" t="s">
        <v>53</v>
      </c>
      <c r="B41" s="95"/>
      <c r="C41" s="22"/>
      <c r="D41" s="9"/>
      <c r="E41" s="23"/>
      <c r="F41" s="23"/>
      <c r="G41" s="23"/>
      <c r="H41" s="23"/>
      <c r="I41" s="23"/>
      <c r="J41" s="23"/>
    </row>
    <row r="42" spans="1:10" ht="12.75">
      <c r="A42" s="21" t="s">
        <v>3</v>
      </c>
      <c r="B42" s="21" t="s">
        <v>1</v>
      </c>
      <c r="C42" s="21" t="s">
        <v>5</v>
      </c>
      <c r="D42" s="21" t="s">
        <v>4</v>
      </c>
      <c r="E42" s="21" t="s">
        <v>62</v>
      </c>
      <c r="F42" s="21" t="s">
        <v>63</v>
      </c>
      <c r="G42" s="21" t="s">
        <v>2</v>
      </c>
      <c r="H42" s="21" t="s">
        <v>63</v>
      </c>
      <c r="I42" s="21" t="s">
        <v>65</v>
      </c>
      <c r="J42" s="21" t="s">
        <v>63</v>
      </c>
    </row>
    <row r="43" spans="1:10" ht="12.75">
      <c r="A43" s="57">
        <v>31</v>
      </c>
      <c r="B43" s="18" t="s">
        <v>17</v>
      </c>
      <c r="C43" s="19" t="s">
        <v>124</v>
      </c>
      <c r="D43" s="20" t="s">
        <v>112</v>
      </c>
      <c r="E43" s="29">
        <v>13590</v>
      </c>
      <c r="F43" s="30">
        <v>0</v>
      </c>
      <c r="G43" s="31">
        <v>2450</v>
      </c>
      <c r="H43" s="30">
        <v>0</v>
      </c>
      <c r="I43" s="32">
        <v>3849</v>
      </c>
      <c r="J43" s="33">
        <v>0</v>
      </c>
    </row>
    <row r="44" spans="1:10" ht="12.75">
      <c r="A44" s="10">
        <v>32</v>
      </c>
      <c r="B44" s="18" t="s">
        <v>80</v>
      </c>
      <c r="C44" s="19" t="s">
        <v>124</v>
      </c>
      <c r="D44" s="20" t="s">
        <v>109</v>
      </c>
      <c r="E44" s="29">
        <v>12196</v>
      </c>
      <c r="F44" s="30">
        <v>0</v>
      </c>
      <c r="G44" s="31">
        <v>2353</v>
      </c>
      <c r="H44" s="30">
        <v>0</v>
      </c>
      <c r="I44" s="32">
        <v>3613</v>
      </c>
      <c r="J44" s="33">
        <v>0</v>
      </c>
    </row>
    <row r="45" spans="1:10" ht="12.75">
      <c r="A45" s="10">
        <v>33</v>
      </c>
      <c r="B45" s="18" t="s">
        <v>18</v>
      </c>
      <c r="C45" s="19" t="s">
        <v>124</v>
      </c>
      <c r="D45" s="20" t="s">
        <v>109</v>
      </c>
      <c r="E45" s="29">
        <v>14353</v>
      </c>
      <c r="F45" s="30">
        <v>0</v>
      </c>
      <c r="G45" s="31">
        <v>1554</v>
      </c>
      <c r="H45" s="30">
        <v>0</v>
      </c>
      <c r="I45" s="32">
        <v>3029</v>
      </c>
      <c r="J45" s="33">
        <v>0</v>
      </c>
    </row>
    <row r="46" spans="1:10" ht="12.75">
      <c r="A46" s="10">
        <v>34</v>
      </c>
      <c r="B46" s="18" t="s">
        <v>87</v>
      </c>
      <c r="C46" s="19" t="s">
        <v>124</v>
      </c>
      <c r="D46" s="20" t="s">
        <v>110</v>
      </c>
      <c r="E46" s="29">
        <v>13222</v>
      </c>
      <c r="F46" s="30">
        <v>0</v>
      </c>
      <c r="G46" s="31">
        <v>2529</v>
      </c>
      <c r="H46" s="30">
        <v>0</v>
      </c>
      <c r="I46" s="32">
        <v>3851</v>
      </c>
      <c r="J46" s="33">
        <v>0</v>
      </c>
    </row>
    <row r="47" spans="1:10" ht="12.75">
      <c r="A47" s="10">
        <v>35</v>
      </c>
      <c r="B47" s="18">
        <v>0</v>
      </c>
      <c r="C47" s="19" t="e">
        <v>#N/A</v>
      </c>
      <c r="D47" s="20" t="e">
        <v>#N/A</v>
      </c>
      <c r="E47" s="29">
        <v>0</v>
      </c>
      <c r="F47" s="30">
        <v>0</v>
      </c>
      <c r="G47" s="31" t="s">
        <v>126</v>
      </c>
      <c r="H47" s="30">
        <v>0</v>
      </c>
      <c r="I47" s="32" t="s">
        <v>126</v>
      </c>
      <c r="J47" s="33">
        <v>0</v>
      </c>
    </row>
    <row r="48" spans="1:10" ht="12.75">
      <c r="A48" s="10">
        <v>36</v>
      </c>
      <c r="B48" s="18" t="s">
        <v>101</v>
      </c>
      <c r="C48" s="19" t="s">
        <v>124</v>
      </c>
      <c r="D48" s="20" t="s">
        <v>112</v>
      </c>
      <c r="E48" s="29">
        <v>12461</v>
      </c>
      <c r="F48" s="30">
        <v>0</v>
      </c>
      <c r="G48" s="31">
        <v>1559</v>
      </c>
      <c r="H48" s="30">
        <v>0</v>
      </c>
      <c r="I48" s="32">
        <v>2845</v>
      </c>
      <c r="J48" s="33">
        <v>0</v>
      </c>
    </row>
    <row r="49" spans="1:10" ht="12.75">
      <c r="A49" s="10">
        <v>37</v>
      </c>
      <c r="B49" s="18" t="s">
        <v>90</v>
      </c>
      <c r="C49" s="19" t="s">
        <v>124</v>
      </c>
      <c r="D49" s="20" t="s">
        <v>110</v>
      </c>
      <c r="E49" s="29">
        <v>13518</v>
      </c>
      <c r="F49" s="30">
        <v>0</v>
      </c>
      <c r="G49" s="31">
        <v>1755</v>
      </c>
      <c r="H49" s="30">
        <v>0</v>
      </c>
      <c r="I49" s="32">
        <v>3147</v>
      </c>
      <c r="J49" s="33">
        <v>0</v>
      </c>
    </row>
    <row r="50" spans="1:10" ht="12.75">
      <c r="A50" s="10">
        <v>38</v>
      </c>
      <c r="B50" s="18" t="s">
        <v>106</v>
      </c>
      <c r="C50" s="19" t="s">
        <v>124</v>
      </c>
      <c r="D50" s="20" t="s">
        <v>112</v>
      </c>
      <c r="E50" s="29">
        <v>15265</v>
      </c>
      <c r="F50" s="30">
        <v>0</v>
      </c>
      <c r="G50" s="31">
        <v>2601</v>
      </c>
      <c r="H50" s="30">
        <v>0</v>
      </c>
      <c r="I50" s="32">
        <v>4127</v>
      </c>
      <c r="J50" s="33">
        <v>0</v>
      </c>
    </row>
    <row r="51" spans="1:10" ht="12.75">
      <c r="A51" s="10">
        <v>39</v>
      </c>
      <c r="B51" s="18" t="s">
        <v>28</v>
      </c>
      <c r="C51" s="19" t="s">
        <v>124</v>
      </c>
      <c r="D51" s="20" t="s">
        <v>111</v>
      </c>
      <c r="E51" s="29">
        <v>12446</v>
      </c>
      <c r="F51" s="30">
        <v>0</v>
      </c>
      <c r="G51" s="31">
        <v>1812</v>
      </c>
      <c r="H51" s="30">
        <v>0</v>
      </c>
      <c r="I51" s="32">
        <v>3057</v>
      </c>
      <c r="J51" s="33">
        <v>0</v>
      </c>
    </row>
    <row r="52" spans="1:10" ht="12.75">
      <c r="A52" s="10">
        <v>40</v>
      </c>
      <c r="B52" s="18" t="s">
        <v>29</v>
      </c>
      <c r="C52" s="19" t="s">
        <v>124</v>
      </c>
      <c r="D52" s="20" t="s">
        <v>112</v>
      </c>
      <c r="E52" s="29">
        <v>13294</v>
      </c>
      <c r="F52" s="30">
        <v>0</v>
      </c>
      <c r="G52" s="31">
        <v>1505</v>
      </c>
      <c r="H52" s="30">
        <v>0</v>
      </c>
      <c r="I52" s="32">
        <v>2834</v>
      </c>
      <c r="J52" s="33">
        <v>0</v>
      </c>
    </row>
    <row r="53" spans="1:10" ht="12.75">
      <c r="A53" s="10">
        <v>41</v>
      </c>
      <c r="B53" s="18" t="s">
        <v>50</v>
      </c>
      <c r="C53" s="19" t="s">
        <v>124</v>
      </c>
      <c r="D53" s="20" t="s">
        <v>111</v>
      </c>
      <c r="E53" s="29">
        <v>13566</v>
      </c>
      <c r="F53" s="30">
        <v>0</v>
      </c>
      <c r="G53" s="31">
        <v>1832</v>
      </c>
      <c r="H53" s="30">
        <v>0</v>
      </c>
      <c r="I53" s="32">
        <v>3229</v>
      </c>
      <c r="J53" s="33">
        <v>0</v>
      </c>
    </row>
    <row r="54" spans="1:10" ht="12.75">
      <c r="A54" s="10">
        <v>42</v>
      </c>
      <c r="B54" s="11" t="s">
        <v>93</v>
      </c>
      <c r="C54" s="12" t="s">
        <v>124</v>
      </c>
      <c r="D54" s="13" t="s">
        <v>111</v>
      </c>
      <c r="E54" s="3">
        <v>12209</v>
      </c>
      <c r="F54" s="30">
        <v>0</v>
      </c>
      <c r="G54" s="24">
        <v>1601</v>
      </c>
      <c r="H54" s="30">
        <v>0</v>
      </c>
      <c r="I54" s="25">
        <v>2822</v>
      </c>
      <c r="J54" s="33">
        <v>0</v>
      </c>
    </row>
    <row r="55" spans="1:10" ht="12.75">
      <c r="A55" s="10">
        <v>43</v>
      </c>
      <c r="B55" s="11" t="s">
        <v>19</v>
      </c>
      <c r="C55" s="12" t="s">
        <v>124</v>
      </c>
      <c r="D55" s="13" t="s">
        <v>111</v>
      </c>
      <c r="E55" s="3">
        <v>14008</v>
      </c>
      <c r="F55" s="30">
        <v>0</v>
      </c>
      <c r="G55" s="24">
        <v>1848</v>
      </c>
      <c r="H55" s="30">
        <v>0</v>
      </c>
      <c r="I55" s="25">
        <v>3249</v>
      </c>
      <c r="J55" s="33">
        <v>0</v>
      </c>
    </row>
    <row r="56" spans="1:10" ht="12.75">
      <c r="A56" s="10">
        <v>44</v>
      </c>
      <c r="B56" s="11" t="s">
        <v>30</v>
      </c>
      <c r="C56" s="12" t="s">
        <v>124</v>
      </c>
      <c r="D56" s="13" t="s">
        <v>111</v>
      </c>
      <c r="E56" s="3">
        <v>13546</v>
      </c>
      <c r="F56" s="30">
        <v>0</v>
      </c>
      <c r="G56" s="24">
        <v>1501</v>
      </c>
      <c r="H56" s="30">
        <v>0</v>
      </c>
      <c r="I56" s="25">
        <v>2856</v>
      </c>
      <c r="J56" s="33">
        <v>0</v>
      </c>
    </row>
    <row r="57" spans="1:10" ht="12.75">
      <c r="A57" s="14">
        <v>45</v>
      </c>
      <c r="B57" s="15">
        <v>0</v>
      </c>
      <c r="C57" s="16" t="e">
        <v>#N/A</v>
      </c>
      <c r="D57" s="17" t="e">
        <v>#N/A</v>
      </c>
      <c r="E57" s="26">
        <v>0</v>
      </c>
      <c r="F57" s="34">
        <v>0</v>
      </c>
      <c r="G57" s="27" t="s">
        <v>126</v>
      </c>
      <c r="H57" s="34">
        <v>0</v>
      </c>
      <c r="I57" s="28" t="s">
        <v>126</v>
      </c>
      <c r="J57" s="35">
        <v>0</v>
      </c>
    </row>
    <row r="58" spans="1:10" ht="5.25" customHeight="1">
      <c r="A58" s="7"/>
      <c r="C58" s="8"/>
      <c r="D58" s="5"/>
      <c r="E58" s="58"/>
      <c r="F58" s="59"/>
      <c r="G58" s="60"/>
      <c r="H58" s="59"/>
      <c r="I58" s="60"/>
      <c r="J58" s="59"/>
    </row>
    <row r="59" spans="1:10" ht="5.25" customHeight="1">
      <c r="A59" s="7"/>
      <c r="C59" s="8"/>
      <c r="D59" s="5"/>
      <c r="E59" s="58"/>
      <c r="F59" s="59"/>
      <c r="G59" s="60"/>
      <c r="H59" s="59"/>
      <c r="I59" s="60"/>
      <c r="J59" s="59"/>
    </row>
    <row r="60" spans="1:10" ht="5.25" customHeight="1">
      <c r="A60" s="7"/>
      <c r="D60" s="5"/>
      <c r="E60" s="5"/>
      <c r="F60" s="5"/>
      <c r="G60" s="5"/>
      <c r="H60" s="5"/>
      <c r="I60" s="5"/>
      <c r="J60" s="5"/>
    </row>
    <row r="61" spans="1:10" ht="18">
      <c r="A61" s="95" t="s">
        <v>54</v>
      </c>
      <c r="B61" s="95"/>
      <c r="C61" s="22"/>
      <c r="D61" s="9"/>
      <c r="E61" s="23"/>
      <c r="F61" s="23"/>
      <c r="G61" s="23"/>
      <c r="H61" s="23"/>
      <c r="I61" s="23"/>
      <c r="J61" s="23"/>
    </row>
    <row r="62" spans="1:10" ht="12.75">
      <c r="A62" s="21" t="s">
        <v>3</v>
      </c>
      <c r="B62" s="21" t="s">
        <v>1</v>
      </c>
      <c r="C62" s="21" t="s">
        <v>5</v>
      </c>
      <c r="D62" s="21" t="s">
        <v>4</v>
      </c>
      <c r="E62" s="21" t="s">
        <v>62</v>
      </c>
      <c r="F62" s="21" t="s">
        <v>63</v>
      </c>
      <c r="G62" s="21" t="s">
        <v>2</v>
      </c>
      <c r="H62" s="21" t="s">
        <v>63</v>
      </c>
      <c r="I62" s="21" t="s">
        <v>65</v>
      </c>
      <c r="J62" s="21" t="s">
        <v>63</v>
      </c>
    </row>
    <row r="63" spans="1:10" ht="12.75">
      <c r="A63" s="57">
        <v>46</v>
      </c>
      <c r="B63" s="18" t="s">
        <v>31</v>
      </c>
      <c r="C63" s="19" t="s">
        <v>124</v>
      </c>
      <c r="D63" s="20" t="s">
        <v>111</v>
      </c>
      <c r="E63" s="29">
        <v>12292</v>
      </c>
      <c r="F63" s="30">
        <v>0</v>
      </c>
      <c r="G63" s="31">
        <v>3131</v>
      </c>
      <c r="H63" s="30">
        <v>0</v>
      </c>
      <c r="I63" s="32">
        <v>4400</v>
      </c>
      <c r="J63" s="33">
        <v>0</v>
      </c>
    </row>
    <row r="64" spans="1:10" ht="12.75">
      <c r="A64" s="10">
        <v>47</v>
      </c>
      <c r="B64" s="18" t="s">
        <v>20</v>
      </c>
      <c r="C64" s="19" t="s">
        <v>124</v>
      </c>
      <c r="D64" s="20" t="s">
        <v>109</v>
      </c>
      <c r="E64" s="29">
        <v>12306</v>
      </c>
      <c r="F64" s="30">
        <v>0</v>
      </c>
      <c r="G64" s="31">
        <v>2109</v>
      </c>
      <c r="H64" s="30">
        <v>0</v>
      </c>
      <c r="I64" s="32">
        <v>3340</v>
      </c>
      <c r="J64" s="33">
        <v>0</v>
      </c>
    </row>
    <row r="65" spans="1:10" ht="12.75">
      <c r="A65" s="10">
        <v>48</v>
      </c>
      <c r="B65" s="18" t="s">
        <v>21</v>
      </c>
      <c r="C65" s="19" t="s">
        <v>124</v>
      </c>
      <c r="D65" s="20" t="s">
        <v>109</v>
      </c>
      <c r="E65" s="29">
        <v>12160</v>
      </c>
      <c r="F65" s="30">
        <v>0</v>
      </c>
      <c r="G65" s="31">
        <v>1720</v>
      </c>
      <c r="H65" s="30">
        <v>0</v>
      </c>
      <c r="I65" s="32">
        <v>2936</v>
      </c>
      <c r="J65" s="33">
        <v>0</v>
      </c>
    </row>
    <row r="66" spans="1:10" ht="12.75">
      <c r="A66" s="10">
        <v>49</v>
      </c>
      <c r="B66" s="18" t="s">
        <v>32</v>
      </c>
      <c r="C66" s="19" t="s">
        <v>124</v>
      </c>
      <c r="D66" s="20" t="s">
        <v>111</v>
      </c>
      <c r="E66" s="29">
        <v>12071</v>
      </c>
      <c r="F66" s="30">
        <v>0</v>
      </c>
      <c r="G66" s="31">
        <v>1552</v>
      </c>
      <c r="H66" s="30">
        <v>0</v>
      </c>
      <c r="I66" s="32">
        <v>2759</v>
      </c>
      <c r="J66" s="33">
        <v>0</v>
      </c>
    </row>
    <row r="67" spans="1:10" ht="12.75">
      <c r="A67" s="10">
        <v>50</v>
      </c>
      <c r="B67" s="18" t="s">
        <v>36</v>
      </c>
      <c r="C67" s="19" t="s">
        <v>124</v>
      </c>
      <c r="D67" s="20" t="s">
        <v>112</v>
      </c>
      <c r="E67" s="29">
        <v>15016</v>
      </c>
      <c r="F67" s="30">
        <v>0</v>
      </c>
      <c r="G67" s="31">
        <v>2112</v>
      </c>
      <c r="H67" s="30">
        <v>0</v>
      </c>
      <c r="I67" s="32">
        <v>3614</v>
      </c>
      <c r="J67" s="33">
        <v>0</v>
      </c>
    </row>
    <row r="68" spans="1:10" ht="12.75">
      <c r="A68" s="10">
        <v>51</v>
      </c>
      <c r="B68" s="18" t="s">
        <v>33</v>
      </c>
      <c r="C68" s="19" t="s">
        <v>124</v>
      </c>
      <c r="D68" s="20" t="s">
        <v>111</v>
      </c>
      <c r="E68" s="29">
        <v>14451</v>
      </c>
      <c r="F68" s="30">
        <v>0</v>
      </c>
      <c r="G68" s="31">
        <v>1944</v>
      </c>
      <c r="H68" s="30">
        <v>0</v>
      </c>
      <c r="I68" s="32">
        <v>3429</v>
      </c>
      <c r="J68" s="33">
        <v>0</v>
      </c>
    </row>
    <row r="69" spans="1:10" ht="12.75">
      <c r="A69" s="10">
        <v>52</v>
      </c>
      <c r="B69" s="18" t="s">
        <v>37</v>
      </c>
      <c r="C69" s="19" t="s">
        <v>124</v>
      </c>
      <c r="D69" s="20" t="s">
        <v>111</v>
      </c>
      <c r="E69" s="29">
        <v>15045</v>
      </c>
      <c r="F69" s="30">
        <v>0</v>
      </c>
      <c r="G69" s="31">
        <v>2143</v>
      </c>
      <c r="H69" s="30">
        <v>0</v>
      </c>
      <c r="I69" s="32">
        <v>3647</v>
      </c>
      <c r="J69" s="33">
        <v>0</v>
      </c>
    </row>
    <row r="70" spans="1:10" ht="12.75">
      <c r="A70" s="10">
        <v>53</v>
      </c>
      <c r="B70" s="18" t="s">
        <v>38</v>
      </c>
      <c r="C70" s="19" t="s">
        <v>124</v>
      </c>
      <c r="D70" s="20" t="s">
        <v>110</v>
      </c>
      <c r="E70" s="29">
        <v>14590</v>
      </c>
      <c r="F70" s="30">
        <v>0</v>
      </c>
      <c r="G70" s="31">
        <v>1718</v>
      </c>
      <c r="H70" s="30">
        <v>0</v>
      </c>
      <c r="I70" s="32">
        <v>3217</v>
      </c>
      <c r="J70" s="33">
        <v>0</v>
      </c>
    </row>
    <row r="71" spans="1:10" ht="12.75">
      <c r="A71" s="10">
        <v>54</v>
      </c>
      <c r="B71" s="18" t="s">
        <v>78</v>
      </c>
      <c r="C71" s="19" t="s">
        <v>124</v>
      </c>
      <c r="D71" s="20" t="s">
        <v>109</v>
      </c>
      <c r="E71" s="29">
        <v>13315</v>
      </c>
      <c r="F71" s="30">
        <v>0</v>
      </c>
      <c r="G71" s="31">
        <v>2517</v>
      </c>
      <c r="H71" s="30">
        <v>0</v>
      </c>
      <c r="I71" s="32">
        <v>3848</v>
      </c>
      <c r="J71" s="33">
        <v>0</v>
      </c>
    </row>
    <row r="72" spans="1:10" ht="12.75">
      <c r="A72" s="10">
        <v>55</v>
      </c>
      <c r="B72" s="18" t="s">
        <v>39</v>
      </c>
      <c r="C72" s="19" t="s">
        <v>124</v>
      </c>
      <c r="D72" s="20" t="s">
        <v>110</v>
      </c>
      <c r="E72" s="29">
        <v>13253</v>
      </c>
      <c r="F72" s="30">
        <v>0</v>
      </c>
      <c r="G72" s="31">
        <v>1850</v>
      </c>
      <c r="H72" s="30">
        <v>0</v>
      </c>
      <c r="I72" s="32">
        <v>3215</v>
      </c>
      <c r="J72" s="33">
        <v>0</v>
      </c>
    </row>
    <row r="73" spans="1:10" ht="12.75">
      <c r="A73" s="10">
        <v>56</v>
      </c>
      <c r="B73" s="18" t="s">
        <v>34</v>
      </c>
      <c r="C73" s="19" t="s">
        <v>124</v>
      </c>
      <c r="D73" s="20" t="s">
        <v>112</v>
      </c>
      <c r="E73" s="29">
        <v>14338</v>
      </c>
      <c r="F73" s="30">
        <v>0</v>
      </c>
      <c r="G73" s="31">
        <v>2406</v>
      </c>
      <c r="H73" s="30">
        <v>0</v>
      </c>
      <c r="I73" s="32">
        <v>3840</v>
      </c>
      <c r="J73" s="33">
        <v>0</v>
      </c>
    </row>
    <row r="74" spans="1:10" ht="12.75">
      <c r="A74" s="10">
        <v>57</v>
      </c>
      <c r="B74" s="11" t="s">
        <v>40</v>
      </c>
      <c r="C74" s="12" t="s">
        <v>124</v>
      </c>
      <c r="D74" s="13" t="s">
        <v>110</v>
      </c>
      <c r="E74" s="3">
        <v>12569</v>
      </c>
      <c r="F74" s="30">
        <v>0</v>
      </c>
      <c r="G74" s="24">
        <v>1748</v>
      </c>
      <c r="H74" s="30">
        <v>0</v>
      </c>
      <c r="I74" s="25">
        <v>3045</v>
      </c>
      <c r="J74" s="33">
        <v>0</v>
      </c>
    </row>
    <row r="75" spans="1:10" ht="12.75">
      <c r="A75" s="10">
        <v>58</v>
      </c>
      <c r="B75" s="11" t="s">
        <v>79</v>
      </c>
      <c r="C75" s="12" t="s">
        <v>124</v>
      </c>
      <c r="D75" s="13" t="s">
        <v>109</v>
      </c>
      <c r="E75" s="3">
        <v>14311</v>
      </c>
      <c r="F75" s="30">
        <v>0</v>
      </c>
      <c r="G75" s="24">
        <v>2313</v>
      </c>
      <c r="H75" s="30">
        <v>0</v>
      </c>
      <c r="I75" s="25">
        <v>3744</v>
      </c>
      <c r="J75" s="33">
        <v>0</v>
      </c>
    </row>
    <row r="76" spans="1:10" ht="12.75">
      <c r="A76" s="10">
        <v>59</v>
      </c>
      <c r="B76" s="11" t="s">
        <v>41</v>
      </c>
      <c r="C76" s="12" t="s">
        <v>124</v>
      </c>
      <c r="D76" s="13" t="s">
        <v>109</v>
      </c>
      <c r="E76" s="3">
        <v>13583</v>
      </c>
      <c r="F76" s="30">
        <v>0</v>
      </c>
      <c r="G76" s="24">
        <v>2452</v>
      </c>
      <c r="H76" s="30">
        <v>0</v>
      </c>
      <c r="I76" s="25">
        <v>3850</v>
      </c>
      <c r="J76" s="33">
        <v>0</v>
      </c>
    </row>
    <row r="77" spans="1:10" ht="12.75">
      <c r="A77" s="14">
        <v>60</v>
      </c>
      <c r="B77" s="15" t="s">
        <v>42</v>
      </c>
      <c r="C77" s="16" t="s">
        <v>124</v>
      </c>
      <c r="D77" s="17" t="s">
        <v>112</v>
      </c>
      <c r="E77" s="26">
        <v>13243</v>
      </c>
      <c r="F77" s="34">
        <v>0</v>
      </c>
      <c r="G77" s="27">
        <v>1836</v>
      </c>
      <c r="H77" s="34">
        <v>0</v>
      </c>
      <c r="I77" s="28">
        <v>3200</v>
      </c>
      <c r="J77" s="35">
        <v>0</v>
      </c>
    </row>
    <row r="78" spans="1:10" ht="5.25" customHeight="1">
      <c r="A78" s="7"/>
      <c r="C78" s="8"/>
      <c r="D78" s="5"/>
      <c r="E78" s="58"/>
      <c r="F78" s="59"/>
      <c r="G78" s="60"/>
      <c r="H78" s="59"/>
      <c r="I78" s="60"/>
      <c r="J78" s="59"/>
    </row>
    <row r="79" spans="1:10" ht="5.25" customHeight="1">
      <c r="A79" s="7"/>
      <c r="C79" s="8"/>
      <c r="D79" s="5"/>
      <c r="E79" s="58"/>
      <c r="F79" s="59"/>
      <c r="G79" s="60"/>
      <c r="H79" s="59"/>
      <c r="I79" s="60"/>
      <c r="J79" s="59"/>
    </row>
    <row r="80" spans="1:10" ht="5.25" customHeight="1">
      <c r="A80" s="7"/>
      <c r="D80" s="5"/>
      <c r="E80" s="5"/>
      <c r="F80" s="5"/>
      <c r="G80" s="5"/>
      <c r="H80" s="5"/>
      <c r="I80" s="5"/>
      <c r="J80" s="5"/>
    </row>
    <row r="81" spans="1:10" ht="18">
      <c r="A81" s="95" t="s">
        <v>55</v>
      </c>
      <c r="B81" s="95"/>
      <c r="C81" s="22"/>
      <c r="D81" s="9"/>
      <c r="E81" s="23"/>
      <c r="F81" s="23"/>
      <c r="G81" s="23"/>
      <c r="H81" s="23"/>
      <c r="I81" s="23"/>
      <c r="J81" s="23"/>
    </row>
    <row r="82" spans="1:10" ht="12.75">
      <c r="A82" s="21" t="s">
        <v>3</v>
      </c>
      <c r="B82" s="21" t="s">
        <v>1</v>
      </c>
      <c r="C82" s="21" t="s">
        <v>5</v>
      </c>
      <c r="D82" s="21" t="s">
        <v>4</v>
      </c>
      <c r="E82" s="21" t="s">
        <v>62</v>
      </c>
      <c r="F82" s="21" t="s">
        <v>63</v>
      </c>
      <c r="G82" s="21" t="s">
        <v>2</v>
      </c>
      <c r="H82" s="21" t="s">
        <v>63</v>
      </c>
      <c r="I82" s="21" t="s">
        <v>65</v>
      </c>
      <c r="J82" s="21" t="s">
        <v>63</v>
      </c>
    </row>
    <row r="83" spans="1:10" ht="12.75">
      <c r="A83" s="57">
        <v>61</v>
      </c>
      <c r="B83" s="18" t="s">
        <v>35</v>
      </c>
      <c r="C83" s="19" t="s">
        <v>124</v>
      </c>
      <c r="D83" s="20" t="s">
        <v>109</v>
      </c>
      <c r="E83" s="29">
        <v>12246</v>
      </c>
      <c r="F83" s="30">
        <v>0</v>
      </c>
      <c r="G83" s="31">
        <v>2213</v>
      </c>
      <c r="H83" s="30">
        <v>0</v>
      </c>
      <c r="I83" s="32">
        <v>3438</v>
      </c>
      <c r="J83" s="33">
        <v>0</v>
      </c>
    </row>
    <row r="84" spans="1:10" ht="12.75">
      <c r="A84" s="10">
        <v>62</v>
      </c>
      <c r="B84" s="18" t="s">
        <v>85</v>
      </c>
      <c r="C84" s="19" t="s">
        <v>124</v>
      </c>
      <c r="D84" s="20" t="s">
        <v>110</v>
      </c>
      <c r="E84" s="29">
        <v>13263</v>
      </c>
      <c r="F84" s="30">
        <v>0</v>
      </c>
      <c r="G84" s="31">
        <v>1856</v>
      </c>
      <c r="H84" s="30">
        <v>0</v>
      </c>
      <c r="I84" s="32">
        <v>3222</v>
      </c>
      <c r="J84" s="33">
        <v>0</v>
      </c>
    </row>
    <row r="85" spans="1:10" ht="12.75">
      <c r="A85" s="10">
        <v>63</v>
      </c>
      <c r="B85" s="18" t="s">
        <v>43</v>
      </c>
      <c r="C85" s="19" t="s">
        <v>125</v>
      </c>
      <c r="D85" s="20" t="s">
        <v>111</v>
      </c>
      <c r="E85" s="29">
        <v>11179</v>
      </c>
      <c r="F85" s="30">
        <v>0</v>
      </c>
      <c r="G85" s="31">
        <v>1617</v>
      </c>
      <c r="H85" s="30">
        <v>0</v>
      </c>
      <c r="I85" s="32">
        <v>2735</v>
      </c>
      <c r="J85" s="33">
        <v>0</v>
      </c>
    </row>
    <row r="86" spans="1:10" ht="12.75">
      <c r="A86" s="10">
        <v>64</v>
      </c>
      <c r="B86" s="18" t="s">
        <v>91</v>
      </c>
      <c r="C86" s="19" t="s">
        <v>125</v>
      </c>
      <c r="D86" s="20" t="s">
        <v>111</v>
      </c>
      <c r="E86" s="29">
        <v>12031</v>
      </c>
      <c r="F86" s="30">
        <v>0</v>
      </c>
      <c r="G86" s="31">
        <v>1829</v>
      </c>
      <c r="H86" s="30">
        <v>0</v>
      </c>
      <c r="I86" s="32">
        <v>3032</v>
      </c>
      <c r="J86" s="33">
        <v>0</v>
      </c>
    </row>
    <row r="87" spans="1:10" ht="12.75">
      <c r="A87" s="10">
        <v>65</v>
      </c>
      <c r="B87" s="18" t="s">
        <v>102</v>
      </c>
      <c r="C87" s="19" t="s">
        <v>125</v>
      </c>
      <c r="D87" s="20" t="s">
        <v>112</v>
      </c>
      <c r="E87" s="29">
        <v>12544</v>
      </c>
      <c r="F87" s="30">
        <v>0</v>
      </c>
      <c r="G87" s="31">
        <v>1459</v>
      </c>
      <c r="H87" s="30">
        <v>0</v>
      </c>
      <c r="I87" s="32">
        <v>2753</v>
      </c>
      <c r="J87" s="33">
        <v>0</v>
      </c>
    </row>
    <row r="88" spans="1:10" ht="12.75">
      <c r="A88" s="10">
        <v>66</v>
      </c>
      <c r="B88" s="18" t="s">
        <v>46</v>
      </c>
      <c r="C88" s="19" t="s">
        <v>125</v>
      </c>
      <c r="D88" s="20" t="s">
        <v>109</v>
      </c>
      <c r="E88" s="29">
        <v>12420</v>
      </c>
      <c r="F88" s="30">
        <v>0</v>
      </c>
      <c r="G88" s="31">
        <v>1806</v>
      </c>
      <c r="H88" s="30">
        <v>0</v>
      </c>
      <c r="I88" s="32">
        <v>3048</v>
      </c>
      <c r="J88" s="33">
        <v>0</v>
      </c>
    </row>
    <row r="89" spans="1:10" ht="12.75">
      <c r="A89" s="10">
        <v>67</v>
      </c>
      <c r="B89" s="18" t="s">
        <v>47</v>
      </c>
      <c r="C89" s="19" t="s">
        <v>125</v>
      </c>
      <c r="D89" s="20" t="s">
        <v>111</v>
      </c>
      <c r="E89" s="29">
        <v>12488</v>
      </c>
      <c r="F89" s="30">
        <v>0</v>
      </c>
      <c r="G89" s="31">
        <v>2025</v>
      </c>
      <c r="H89" s="30">
        <v>0</v>
      </c>
      <c r="I89" s="32">
        <v>3314</v>
      </c>
      <c r="J89" s="33">
        <v>0</v>
      </c>
    </row>
    <row r="90" spans="1:10" ht="12.75">
      <c r="A90" s="10">
        <v>68</v>
      </c>
      <c r="B90" s="18" t="s">
        <v>92</v>
      </c>
      <c r="C90" s="19" t="s">
        <v>125</v>
      </c>
      <c r="D90" s="20" t="s">
        <v>111</v>
      </c>
      <c r="E90" s="29">
        <v>12007</v>
      </c>
      <c r="F90" s="30">
        <v>0</v>
      </c>
      <c r="G90" s="31">
        <v>1442</v>
      </c>
      <c r="H90" s="30">
        <v>0</v>
      </c>
      <c r="I90" s="32">
        <v>2643</v>
      </c>
      <c r="J90" s="33">
        <v>0</v>
      </c>
    </row>
    <row r="91" spans="1:10" ht="12.75">
      <c r="A91" s="10">
        <v>69</v>
      </c>
      <c r="B91" s="18" t="s">
        <v>48</v>
      </c>
      <c r="C91" s="19" t="s">
        <v>125</v>
      </c>
      <c r="D91" s="20" t="s">
        <v>109</v>
      </c>
      <c r="E91" s="29">
        <v>11591</v>
      </c>
      <c r="F91" s="30">
        <v>0</v>
      </c>
      <c r="G91" s="31">
        <v>2014</v>
      </c>
      <c r="H91" s="30">
        <v>0</v>
      </c>
      <c r="I91" s="32">
        <v>3213</v>
      </c>
      <c r="J91" s="33">
        <v>0</v>
      </c>
    </row>
    <row r="92" spans="1:10" ht="12.75">
      <c r="A92" s="10">
        <v>70</v>
      </c>
      <c r="B92" s="18" t="s">
        <v>49</v>
      </c>
      <c r="C92" s="19" t="s">
        <v>125</v>
      </c>
      <c r="D92" s="20" t="s">
        <v>112</v>
      </c>
      <c r="E92" s="29">
        <v>12015</v>
      </c>
      <c r="F92" s="30">
        <v>0</v>
      </c>
      <c r="G92" s="31">
        <v>1556</v>
      </c>
      <c r="H92" s="30">
        <v>0</v>
      </c>
      <c r="I92" s="32">
        <v>2757</v>
      </c>
      <c r="J92" s="33">
        <v>0</v>
      </c>
    </row>
    <row r="93" spans="1:10" ht="12.75">
      <c r="A93" s="10">
        <v>71</v>
      </c>
      <c r="B93" s="18" t="s">
        <v>81</v>
      </c>
      <c r="C93" s="19" t="s">
        <v>125</v>
      </c>
      <c r="D93" s="20" t="s">
        <v>109</v>
      </c>
      <c r="E93" s="29">
        <v>12467</v>
      </c>
      <c r="F93" s="30">
        <v>0</v>
      </c>
      <c r="G93" s="31">
        <v>1700</v>
      </c>
      <c r="H93" s="30">
        <v>0</v>
      </c>
      <c r="I93" s="32">
        <v>2947</v>
      </c>
      <c r="J93" s="33">
        <v>0</v>
      </c>
    </row>
    <row r="94" spans="1:10" ht="12.75">
      <c r="A94" s="10">
        <v>72</v>
      </c>
      <c r="B94" s="11" t="s">
        <v>103</v>
      </c>
      <c r="C94" s="12" t="s">
        <v>125</v>
      </c>
      <c r="D94" s="13" t="s">
        <v>112</v>
      </c>
      <c r="E94" s="3">
        <v>12136</v>
      </c>
      <c r="F94" s="30">
        <v>0</v>
      </c>
      <c r="G94" s="24">
        <v>2114</v>
      </c>
      <c r="H94" s="30">
        <v>0</v>
      </c>
      <c r="I94" s="25">
        <v>3328</v>
      </c>
      <c r="J94" s="33">
        <v>0</v>
      </c>
    </row>
    <row r="95" spans="1:10" ht="12.75">
      <c r="A95" s="10">
        <v>73</v>
      </c>
      <c r="B95" s="11" t="s">
        <v>82</v>
      </c>
      <c r="C95" s="12" t="s">
        <v>125</v>
      </c>
      <c r="D95" s="13" t="s">
        <v>109</v>
      </c>
      <c r="E95" s="3">
        <v>13035</v>
      </c>
      <c r="F95" s="30">
        <v>0</v>
      </c>
      <c r="G95" s="24">
        <v>2333</v>
      </c>
      <c r="H95" s="30">
        <v>0</v>
      </c>
      <c r="I95" s="25">
        <v>3636</v>
      </c>
      <c r="J95" s="33">
        <v>0</v>
      </c>
    </row>
    <row r="96" spans="1:10" ht="12.75">
      <c r="A96" s="10">
        <v>74</v>
      </c>
      <c r="B96" s="11" t="s">
        <v>45</v>
      </c>
      <c r="C96" s="12" t="s">
        <v>66</v>
      </c>
      <c r="D96" s="13" t="s">
        <v>111</v>
      </c>
      <c r="E96" s="3">
        <v>12261</v>
      </c>
      <c r="F96" s="30">
        <v>0</v>
      </c>
      <c r="G96" s="24">
        <v>1623</v>
      </c>
      <c r="H96" s="30">
        <v>0</v>
      </c>
      <c r="I96" s="25">
        <v>2849</v>
      </c>
      <c r="J96" s="33">
        <v>0</v>
      </c>
    </row>
    <row r="97" spans="1:10" ht="12.75">
      <c r="A97" s="14">
        <v>0</v>
      </c>
      <c r="B97" s="15" t="s">
        <v>126</v>
      </c>
      <c r="C97" s="16" t="s">
        <v>126</v>
      </c>
      <c r="D97" s="17" t="s">
        <v>126</v>
      </c>
      <c r="E97" s="26">
        <v>0</v>
      </c>
      <c r="F97" s="34">
        <v>0</v>
      </c>
      <c r="G97" s="27" t="s">
        <v>126</v>
      </c>
      <c r="H97" s="34">
        <v>0</v>
      </c>
      <c r="I97" s="28" t="s">
        <v>126</v>
      </c>
      <c r="J97" s="35">
        <v>0</v>
      </c>
    </row>
    <row r="98" spans="1:10" ht="5.25" customHeight="1">
      <c r="A98" s="7"/>
      <c r="C98" s="8"/>
      <c r="D98" s="5"/>
      <c r="E98" s="58"/>
      <c r="F98" s="59"/>
      <c r="G98" s="60"/>
      <c r="H98" s="59"/>
      <c r="I98" s="60"/>
      <c r="J98" s="59"/>
    </row>
    <row r="99" spans="1:10" ht="5.25" customHeight="1">
      <c r="A99" s="7"/>
      <c r="C99" s="8"/>
      <c r="D99" s="5"/>
      <c r="E99" s="58"/>
      <c r="F99" s="59"/>
      <c r="G99" s="60"/>
      <c r="H99" s="59"/>
      <c r="I99" s="60"/>
      <c r="J99" s="59"/>
    </row>
    <row r="100" spans="1:10" ht="5.25" customHeight="1">
      <c r="A100" s="7"/>
      <c r="D100" s="5"/>
      <c r="E100" s="5"/>
      <c r="F100" s="5"/>
      <c r="G100" s="5"/>
      <c r="H100" s="5"/>
      <c r="I100" s="5"/>
      <c r="J100" s="5"/>
    </row>
    <row r="101" spans="1:10" ht="18">
      <c r="A101" s="95" t="s">
        <v>56</v>
      </c>
      <c r="B101" s="95"/>
      <c r="C101" s="22"/>
      <c r="D101" s="9"/>
      <c r="E101" s="23"/>
      <c r="F101" s="23"/>
      <c r="G101" s="23"/>
      <c r="H101" s="23"/>
      <c r="I101" s="23"/>
      <c r="J101" s="23"/>
    </row>
    <row r="102" spans="1:10" ht="12.75">
      <c r="A102" s="21" t="s">
        <v>3</v>
      </c>
      <c r="B102" s="21" t="s">
        <v>1</v>
      </c>
      <c r="C102" s="21" t="s">
        <v>5</v>
      </c>
      <c r="D102" s="21" t="s">
        <v>4</v>
      </c>
      <c r="E102" s="21" t="s">
        <v>62</v>
      </c>
      <c r="F102" s="21" t="s">
        <v>63</v>
      </c>
      <c r="G102" s="21" t="s">
        <v>2</v>
      </c>
      <c r="H102" s="21" t="s">
        <v>63</v>
      </c>
      <c r="I102" s="21" t="s">
        <v>65</v>
      </c>
      <c r="J102" s="21" t="s">
        <v>63</v>
      </c>
    </row>
    <row r="103" spans="1:10" ht="12.75">
      <c r="A103" s="57">
        <v>0</v>
      </c>
      <c r="B103" s="18" t="s">
        <v>126</v>
      </c>
      <c r="C103" s="19" t="s">
        <v>126</v>
      </c>
      <c r="D103" s="20" t="s">
        <v>126</v>
      </c>
      <c r="E103" s="29">
        <v>0</v>
      </c>
      <c r="F103" s="30">
        <v>0</v>
      </c>
      <c r="G103" s="31" t="s">
        <v>126</v>
      </c>
      <c r="H103" s="30">
        <v>0</v>
      </c>
      <c r="I103" s="32" t="s">
        <v>126</v>
      </c>
      <c r="J103" s="33">
        <v>0</v>
      </c>
    </row>
    <row r="104" spans="1:10" ht="12.75">
      <c r="A104" s="10">
        <v>0</v>
      </c>
      <c r="B104" s="18" t="s">
        <v>126</v>
      </c>
      <c r="C104" s="19" t="s">
        <v>126</v>
      </c>
      <c r="D104" s="20" t="s">
        <v>126</v>
      </c>
      <c r="E104" s="29">
        <v>0</v>
      </c>
      <c r="F104" s="30">
        <v>0</v>
      </c>
      <c r="G104" s="31" t="s">
        <v>126</v>
      </c>
      <c r="H104" s="30">
        <v>0</v>
      </c>
      <c r="I104" s="32" t="s">
        <v>126</v>
      </c>
      <c r="J104" s="33">
        <v>0</v>
      </c>
    </row>
    <row r="105" spans="1:10" ht="12.75">
      <c r="A105" s="10">
        <v>0</v>
      </c>
      <c r="B105" s="18" t="s">
        <v>126</v>
      </c>
      <c r="C105" s="19" t="s">
        <v>126</v>
      </c>
      <c r="D105" s="20" t="s">
        <v>126</v>
      </c>
      <c r="E105" s="29">
        <v>0</v>
      </c>
      <c r="F105" s="30">
        <v>0</v>
      </c>
      <c r="G105" s="31" t="s">
        <v>126</v>
      </c>
      <c r="H105" s="30">
        <v>0</v>
      </c>
      <c r="I105" s="32" t="s">
        <v>126</v>
      </c>
      <c r="J105" s="33">
        <v>0</v>
      </c>
    </row>
    <row r="106" spans="1:10" ht="12.75">
      <c r="A106" s="10">
        <v>0</v>
      </c>
      <c r="B106" s="18" t="s">
        <v>126</v>
      </c>
      <c r="C106" s="19" t="s">
        <v>126</v>
      </c>
      <c r="D106" s="20" t="s">
        <v>126</v>
      </c>
      <c r="E106" s="29">
        <v>0</v>
      </c>
      <c r="F106" s="30">
        <v>0</v>
      </c>
      <c r="G106" s="31" t="s">
        <v>126</v>
      </c>
      <c r="H106" s="30">
        <v>0</v>
      </c>
      <c r="I106" s="32" t="s">
        <v>126</v>
      </c>
      <c r="J106" s="33">
        <v>0</v>
      </c>
    </row>
    <row r="107" spans="1:10" ht="12.75">
      <c r="A107" s="10">
        <v>0</v>
      </c>
      <c r="B107" s="18" t="s">
        <v>126</v>
      </c>
      <c r="C107" s="19" t="s">
        <v>126</v>
      </c>
      <c r="D107" s="20" t="s">
        <v>126</v>
      </c>
      <c r="E107" s="29">
        <v>0</v>
      </c>
      <c r="F107" s="30">
        <v>0</v>
      </c>
      <c r="G107" s="31" t="s">
        <v>126</v>
      </c>
      <c r="H107" s="30">
        <v>0</v>
      </c>
      <c r="I107" s="32" t="s">
        <v>126</v>
      </c>
      <c r="J107" s="33">
        <v>0</v>
      </c>
    </row>
    <row r="108" spans="1:10" ht="12.75">
      <c r="A108" s="10">
        <v>0</v>
      </c>
      <c r="B108" s="18" t="s">
        <v>126</v>
      </c>
      <c r="C108" s="19" t="s">
        <v>126</v>
      </c>
      <c r="D108" s="20" t="s">
        <v>126</v>
      </c>
      <c r="E108" s="29">
        <v>0</v>
      </c>
      <c r="F108" s="30">
        <v>0</v>
      </c>
      <c r="G108" s="31" t="s">
        <v>126</v>
      </c>
      <c r="H108" s="30">
        <v>0</v>
      </c>
      <c r="I108" s="32" t="s">
        <v>126</v>
      </c>
      <c r="J108" s="33">
        <v>0</v>
      </c>
    </row>
    <row r="109" spans="1:10" ht="12.75">
      <c r="A109" s="10">
        <v>0</v>
      </c>
      <c r="B109" s="18" t="s">
        <v>126</v>
      </c>
      <c r="C109" s="19" t="s">
        <v>126</v>
      </c>
      <c r="D109" s="20" t="s">
        <v>126</v>
      </c>
      <c r="E109" s="29">
        <v>0</v>
      </c>
      <c r="F109" s="30">
        <v>0</v>
      </c>
      <c r="G109" s="31" t="s">
        <v>126</v>
      </c>
      <c r="H109" s="30">
        <v>0</v>
      </c>
      <c r="I109" s="32" t="s">
        <v>126</v>
      </c>
      <c r="J109" s="33">
        <v>0</v>
      </c>
    </row>
    <row r="110" spans="1:10" ht="12.75">
      <c r="A110" s="10">
        <v>0</v>
      </c>
      <c r="B110" s="18" t="s">
        <v>126</v>
      </c>
      <c r="C110" s="19" t="s">
        <v>126</v>
      </c>
      <c r="D110" s="20" t="s">
        <v>126</v>
      </c>
      <c r="E110" s="29">
        <v>0</v>
      </c>
      <c r="F110" s="30">
        <v>0</v>
      </c>
      <c r="G110" s="31" t="s">
        <v>126</v>
      </c>
      <c r="H110" s="30">
        <v>0</v>
      </c>
      <c r="I110" s="32" t="s">
        <v>126</v>
      </c>
      <c r="J110" s="33">
        <v>0</v>
      </c>
    </row>
    <row r="111" spans="1:10" ht="12.75">
      <c r="A111" s="10">
        <v>0</v>
      </c>
      <c r="B111" s="18" t="s">
        <v>126</v>
      </c>
      <c r="C111" s="19" t="s">
        <v>126</v>
      </c>
      <c r="D111" s="20" t="s">
        <v>126</v>
      </c>
      <c r="E111" s="29">
        <v>0</v>
      </c>
      <c r="F111" s="30">
        <v>0</v>
      </c>
      <c r="G111" s="31" t="s">
        <v>126</v>
      </c>
      <c r="H111" s="30">
        <v>0</v>
      </c>
      <c r="I111" s="32" t="s">
        <v>126</v>
      </c>
      <c r="J111" s="33">
        <v>0</v>
      </c>
    </row>
    <row r="112" spans="1:10" ht="12.75">
      <c r="A112" s="10">
        <v>0</v>
      </c>
      <c r="B112" s="18" t="s">
        <v>126</v>
      </c>
      <c r="C112" s="19" t="s">
        <v>126</v>
      </c>
      <c r="D112" s="20" t="s">
        <v>126</v>
      </c>
      <c r="E112" s="29">
        <v>0</v>
      </c>
      <c r="F112" s="30">
        <v>0</v>
      </c>
      <c r="G112" s="31" t="s">
        <v>126</v>
      </c>
      <c r="H112" s="30">
        <v>0</v>
      </c>
      <c r="I112" s="32" t="s">
        <v>126</v>
      </c>
      <c r="J112" s="33">
        <v>0</v>
      </c>
    </row>
    <row r="113" spans="1:10" ht="12.75">
      <c r="A113" s="10">
        <v>0</v>
      </c>
      <c r="B113" s="18" t="s">
        <v>126</v>
      </c>
      <c r="C113" s="19" t="s">
        <v>126</v>
      </c>
      <c r="D113" s="20" t="s">
        <v>126</v>
      </c>
      <c r="E113" s="29">
        <v>0</v>
      </c>
      <c r="F113" s="30">
        <v>0</v>
      </c>
      <c r="G113" s="31" t="s">
        <v>126</v>
      </c>
      <c r="H113" s="30">
        <v>0</v>
      </c>
      <c r="I113" s="32" t="s">
        <v>126</v>
      </c>
      <c r="J113" s="33">
        <v>0</v>
      </c>
    </row>
    <row r="114" spans="1:10" ht="12.75">
      <c r="A114" s="10">
        <v>0</v>
      </c>
      <c r="B114" s="11" t="s">
        <v>126</v>
      </c>
      <c r="C114" s="12" t="s">
        <v>126</v>
      </c>
      <c r="D114" s="13" t="s">
        <v>126</v>
      </c>
      <c r="E114" s="3">
        <v>0</v>
      </c>
      <c r="F114" s="30">
        <v>0</v>
      </c>
      <c r="G114" s="24" t="s">
        <v>126</v>
      </c>
      <c r="H114" s="30">
        <v>0</v>
      </c>
      <c r="I114" s="25" t="s">
        <v>126</v>
      </c>
      <c r="J114" s="33">
        <v>0</v>
      </c>
    </row>
    <row r="115" spans="1:10" ht="12.75">
      <c r="A115" s="10">
        <v>0</v>
      </c>
      <c r="B115" s="11" t="s">
        <v>126</v>
      </c>
      <c r="C115" s="12" t="s">
        <v>126</v>
      </c>
      <c r="D115" s="13" t="s">
        <v>126</v>
      </c>
      <c r="E115" s="3">
        <v>0</v>
      </c>
      <c r="F115" s="30">
        <v>0</v>
      </c>
      <c r="G115" s="24" t="s">
        <v>126</v>
      </c>
      <c r="H115" s="30">
        <v>0</v>
      </c>
      <c r="I115" s="25" t="s">
        <v>126</v>
      </c>
      <c r="J115" s="33">
        <v>0</v>
      </c>
    </row>
    <row r="116" spans="1:10" ht="12.75">
      <c r="A116" s="10">
        <v>0</v>
      </c>
      <c r="B116" s="11" t="s">
        <v>126</v>
      </c>
      <c r="C116" s="12" t="s">
        <v>126</v>
      </c>
      <c r="D116" s="13" t="s">
        <v>126</v>
      </c>
      <c r="E116" s="3">
        <v>0</v>
      </c>
      <c r="F116" s="30">
        <v>0</v>
      </c>
      <c r="G116" s="24" t="s">
        <v>126</v>
      </c>
      <c r="H116" s="30">
        <v>0</v>
      </c>
      <c r="I116" s="25" t="s">
        <v>126</v>
      </c>
      <c r="J116" s="33">
        <v>0</v>
      </c>
    </row>
    <row r="117" spans="1:10" ht="12.75">
      <c r="A117" s="14">
        <v>0</v>
      </c>
      <c r="B117" s="15" t="s">
        <v>126</v>
      </c>
      <c r="C117" s="16" t="s">
        <v>126</v>
      </c>
      <c r="D117" s="17" t="s">
        <v>126</v>
      </c>
      <c r="E117" s="26">
        <v>0</v>
      </c>
      <c r="F117" s="34">
        <v>0</v>
      </c>
      <c r="G117" s="27" t="s">
        <v>126</v>
      </c>
      <c r="H117" s="34">
        <v>0</v>
      </c>
      <c r="I117" s="28" t="s">
        <v>126</v>
      </c>
      <c r="J117" s="35">
        <v>0</v>
      </c>
    </row>
    <row r="118" spans="1:10" ht="5.25" customHeight="1">
      <c r="A118" s="7"/>
      <c r="C118" s="8"/>
      <c r="D118" s="5"/>
      <c r="E118" s="58"/>
      <c r="F118" s="59"/>
      <c r="G118" s="60"/>
      <c r="H118" s="59"/>
      <c r="I118" s="60"/>
      <c r="J118" s="59"/>
    </row>
    <row r="119" spans="1:10" ht="5.25" customHeight="1">
      <c r="A119" s="7"/>
      <c r="C119" s="8"/>
      <c r="D119" s="5"/>
      <c r="E119" s="58"/>
      <c r="F119" s="59"/>
      <c r="G119" s="60"/>
      <c r="H119" s="59"/>
      <c r="I119" s="60"/>
      <c r="J119" s="59"/>
    </row>
    <row r="120" spans="1:10" ht="5.25" customHeight="1">
      <c r="A120" s="7"/>
      <c r="D120" s="5"/>
      <c r="E120" s="5"/>
      <c r="F120" s="5"/>
      <c r="G120" s="5"/>
      <c r="H120" s="5"/>
      <c r="I120" s="5"/>
      <c r="J120" s="5"/>
    </row>
    <row r="121" spans="1:10" ht="18">
      <c r="A121" s="95" t="s">
        <v>57</v>
      </c>
      <c r="B121" s="95"/>
      <c r="C121" s="22"/>
      <c r="D121" s="9"/>
      <c r="E121" s="23"/>
      <c r="F121" s="23"/>
      <c r="G121" s="23"/>
      <c r="H121" s="23"/>
      <c r="I121" s="23"/>
      <c r="J121" s="23"/>
    </row>
    <row r="122" spans="1:10" ht="12.75">
      <c r="A122" s="21" t="s">
        <v>3</v>
      </c>
      <c r="B122" s="21" t="s">
        <v>1</v>
      </c>
      <c r="C122" s="21" t="s">
        <v>5</v>
      </c>
      <c r="D122" s="21" t="s">
        <v>4</v>
      </c>
      <c r="E122" s="21" t="s">
        <v>62</v>
      </c>
      <c r="F122" s="21" t="s">
        <v>63</v>
      </c>
      <c r="G122" s="21" t="s">
        <v>2</v>
      </c>
      <c r="H122" s="21" t="s">
        <v>63</v>
      </c>
      <c r="I122" s="21" t="s">
        <v>65</v>
      </c>
      <c r="J122" s="21" t="s">
        <v>63</v>
      </c>
    </row>
    <row r="123" spans="1:10" ht="12.75">
      <c r="A123" s="57">
        <v>0</v>
      </c>
      <c r="B123" s="18" t="s">
        <v>126</v>
      </c>
      <c r="C123" s="19" t="s">
        <v>126</v>
      </c>
      <c r="D123" s="20" t="s">
        <v>126</v>
      </c>
      <c r="E123" s="29">
        <v>0</v>
      </c>
      <c r="F123" s="30">
        <v>0</v>
      </c>
      <c r="G123" s="31" t="s">
        <v>126</v>
      </c>
      <c r="H123" s="30">
        <v>0</v>
      </c>
      <c r="I123" s="32" t="s">
        <v>126</v>
      </c>
      <c r="J123" s="33">
        <v>0</v>
      </c>
    </row>
    <row r="124" spans="1:10" ht="12.75">
      <c r="A124" s="10">
        <v>0</v>
      </c>
      <c r="B124" s="18" t="s">
        <v>126</v>
      </c>
      <c r="C124" s="19" t="s">
        <v>126</v>
      </c>
      <c r="D124" s="20" t="s">
        <v>126</v>
      </c>
      <c r="E124" s="29">
        <v>0</v>
      </c>
      <c r="F124" s="30">
        <v>0</v>
      </c>
      <c r="G124" s="31" t="s">
        <v>126</v>
      </c>
      <c r="H124" s="30">
        <v>0</v>
      </c>
      <c r="I124" s="32" t="s">
        <v>126</v>
      </c>
      <c r="J124" s="33">
        <v>0</v>
      </c>
    </row>
    <row r="125" spans="1:10" ht="12.75">
      <c r="A125" s="10">
        <v>0</v>
      </c>
      <c r="B125" s="18" t="s">
        <v>126</v>
      </c>
      <c r="C125" s="19" t="s">
        <v>126</v>
      </c>
      <c r="D125" s="20" t="s">
        <v>126</v>
      </c>
      <c r="E125" s="29">
        <v>0</v>
      </c>
      <c r="F125" s="30">
        <v>0</v>
      </c>
      <c r="G125" s="31" t="s">
        <v>126</v>
      </c>
      <c r="H125" s="30">
        <v>0</v>
      </c>
      <c r="I125" s="32" t="s">
        <v>126</v>
      </c>
      <c r="J125" s="33">
        <v>0</v>
      </c>
    </row>
    <row r="126" spans="1:10" ht="12.75">
      <c r="A126" s="10">
        <v>0</v>
      </c>
      <c r="B126" s="18" t="s">
        <v>126</v>
      </c>
      <c r="C126" s="19" t="s">
        <v>126</v>
      </c>
      <c r="D126" s="20" t="s">
        <v>126</v>
      </c>
      <c r="E126" s="29">
        <v>0</v>
      </c>
      <c r="F126" s="30">
        <v>0</v>
      </c>
      <c r="G126" s="31" t="s">
        <v>126</v>
      </c>
      <c r="H126" s="30">
        <v>0</v>
      </c>
      <c r="I126" s="32" t="s">
        <v>126</v>
      </c>
      <c r="J126" s="33">
        <v>0</v>
      </c>
    </row>
    <row r="127" spans="1:10" ht="12.75">
      <c r="A127" s="10">
        <v>0</v>
      </c>
      <c r="B127" s="18" t="s">
        <v>126</v>
      </c>
      <c r="C127" s="19" t="s">
        <v>126</v>
      </c>
      <c r="D127" s="20" t="s">
        <v>126</v>
      </c>
      <c r="E127" s="29">
        <v>0</v>
      </c>
      <c r="F127" s="30">
        <v>0</v>
      </c>
      <c r="G127" s="31" t="s">
        <v>126</v>
      </c>
      <c r="H127" s="30">
        <v>0</v>
      </c>
      <c r="I127" s="32" t="s">
        <v>126</v>
      </c>
      <c r="J127" s="33">
        <v>0</v>
      </c>
    </row>
    <row r="128" spans="1:10" ht="12.75">
      <c r="A128" s="10">
        <v>0</v>
      </c>
      <c r="B128" s="18" t="s">
        <v>126</v>
      </c>
      <c r="C128" s="19" t="s">
        <v>126</v>
      </c>
      <c r="D128" s="20" t="s">
        <v>126</v>
      </c>
      <c r="E128" s="29">
        <v>0</v>
      </c>
      <c r="F128" s="30">
        <v>0</v>
      </c>
      <c r="G128" s="31" t="s">
        <v>126</v>
      </c>
      <c r="H128" s="30">
        <v>0</v>
      </c>
      <c r="I128" s="32" t="s">
        <v>126</v>
      </c>
      <c r="J128" s="33">
        <v>0</v>
      </c>
    </row>
    <row r="129" spans="1:10" ht="12.75">
      <c r="A129" s="10">
        <v>0</v>
      </c>
      <c r="B129" s="18" t="s">
        <v>126</v>
      </c>
      <c r="C129" s="19" t="s">
        <v>126</v>
      </c>
      <c r="D129" s="20" t="s">
        <v>126</v>
      </c>
      <c r="E129" s="29">
        <v>0</v>
      </c>
      <c r="F129" s="30">
        <v>0</v>
      </c>
      <c r="G129" s="31" t="s">
        <v>126</v>
      </c>
      <c r="H129" s="30">
        <v>0</v>
      </c>
      <c r="I129" s="32" t="s">
        <v>126</v>
      </c>
      <c r="J129" s="33">
        <v>0</v>
      </c>
    </row>
    <row r="130" spans="1:10" ht="12.75">
      <c r="A130" s="10">
        <v>0</v>
      </c>
      <c r="B130" s="18" t="s">
        <v>126</v>
      </c>
      <c r="C130" s="19" t="s">
        <v>126</v>
      </c>
      <c r="D130" s="20" t="s">
        <v>126</v>
      </c>
      <c r="E130" s="29">
        <v>0</v>
      </c>
      <c r="F130" s="30">
        <v>0</v>
      </c>
      <c r="G130" s="31" t="s">
        <v>126</v>
      </c>
      <c r="H130" s="30">
        <v>0</v>
      </c>
      <c r="I130" s="32" t="s">
        <v>126</v>
      </c>
      <c r="J130" s="33">
        <v>0</v>
      </c>
    </row>
    <row r="131" spans="1:10" ht="12.75">
      <c r="A131" s="10">
        <v>0</v>
      </c>
      <c r="B131" s="18" t="s">
        <v>126</v>
      </c>
      <c r="C131" s="19" t="s">
        <v>126</v>
      </c>
      <c r="D131" s="20" t="s">
        <v>126</v>
      </c>
      <c r="E131" s="29">
        <v>0</v>
      </c>
      <c r="F131" s="30">
        <v>0</v>
      </c>
      <c r="G131" s="31" t="s">
        <v>126</v>
      </c>
      <c r="H131" s="30">
        <v>0</v>
      </c>
      <c r="I131" s="32" t="s">
        <v>126</v>
      </c>
      <c r="J131" s="33">
        <v>0</v>
      </c>
    </row>
    <row r="132" spans="1:10" ht="12.75">
      <c r="A132" s="10">
        <v>0</v>
      </c>
      <c r="B132" s="18" t="s">
        <v>126</v>
      </c>
      <c r="C132" s="19" t="s">
        <v>126</v>
      </c>
      <c r="D132" s="20" t="s">
        <v>126</v>
      </c>
      <c r="E132" s="29">
        <v>0</v>
      </c>
      <c r="F132" s="30">
        <v>0</v>
      </c>
      <c r="G132" s="31" t="s">
        <v>126</v>
      </c>
      <c r="H132" s="30">
        <v>0</v>
      </c>
      <c r="I132" s="32" t="s">
        <v>126</v>
      </c>
      <c r="J132" s="33">
        <v>0</v>
      </c>
    </row>
    <row r="133" spans="1:10" ht="12.75">
      <c r="A133" s="10">
        <v>0</v>
      </c>
      <c r="B133" s="18" t="s">
        <v>126</v>
      </c>
      <c r="C133" s="19" t="s">
        <v>126</v>
      </c>
      <c r="D133" s="20" t="s">
        <v>126</v>
      </c>
      <c r="E133" s="29">
        <v>0</v>
      </c>
      <c r="F133" s="30">
        <v>0</v>
      </c>
      <c r="G133" s="31" t="s">
        <v>126</v>
      </c>
      <c r="H133" s="30">
        <v>0</v>
      </c>
      <c r="I133" s="32" t="s">
        <v>126</v>
      </c>
      <c r="J133" s="33">
        <v>0</v>
      </c>
    </row>
    <row r="134" spans="1:10" ht="12.75">
      <c r="A134" s="10">
        <v>0</v>
      </c>
      <c r="B134" s="11" t="s">
        <v>126</v>
      </c>
      <c r="C134" s="12" t="s">
        <v>126</v>
      </c>
      <c r="D134" s="13" t="s">
        <v>126</v>
      </c>
      <c r="E134" s="3">
        <v>0</v>
      </c>
      <c r="F134" s="30">
        <v>0</v>
      </c>
      <c r="G134" s="24" t="s">
        <v>126</v>
      </c>
      <c r="H134" s="30">
        <v>0</v>
      </c>
      <c r="I134" s="25" t="s">
        <v>126</v>
      </c>
      <c r="J134" s="33">
        <v>0</v>
      </c>
    </row>
    <row r="135" spans="1:10" ht="12.75">
      <c r="A135" s="10">
        <v>0</v>
      </c>
      <c r="B135" s="11" t="s">
        <v>126</v>
      </c>
      <c r="C135" s="12" t="s">
        <v>126</v>
      </c>
      <c r="D135" s="13" t="s">
        <v>126</v>
      </c>
      <c r="E135" s="3">
        <v>0</v>
      </c>
      <c r="F135" s="30">
        <v>0</v>
      </c>
      <c r="G135" s="24" t="s">
        <v>126</v>
      </c>
      <c r="H135" s="30">
        <v>0</v>
      </c>
      <c r="I135" s="25" t="s">
        <v>126</v>
      </c>
      <c r="J135" s="33">
        <v>0</v>
      </c>
    </row>
    <row r="136" spans="1:10" ht="12.75">
      <c r="A136" s="10">
        <v>0</v>
      </c>
      <c r="B136" s="11" t="s">
        <v>126</v>
      </c>
      <c r="C136" s="12" t="s">
        <v>126</v>
      </c>
      <c r="D136" s="13" t="s">
        <v>126</v>
      </c>
      <c r="E136" s="3">
        <v>0</v>
      </c>
      <c r="F136" s="30">
        <v>0</v>
      </c>
      <c r="G136" s="24" t="s">
        <v>126</v>
      </c>
      <c r="H136" s="30">
        <v>0</v>
      </c>
      <c r="I136" s="25" t="s">
        <v>126</v>
      </c>
      <c r="J136" s="33">
        <v>0</v>
      </c>
    </row>
    <row r="137" spans="1:10" ht="12.75">
      <c r="A137" s="14">
        <v>0</v>
      </c>
      <c r="B137" s="15" t="s">
        <v>126</v>
      </c>
      <c r="C137" s="16" t="s">
        <v>126</v>
      </c>
      <c r="D137" s="17" t="s">
        <v>126</v>
      </c>
      <c r="E137" s="26">
        <v>0</v>
      </c>
      <c r="F137" s="34">
        <v>0</v>
      </c>
      <c r="G137" s="27" t="s">
        <v>126</v>
      </c>
      <c r="H137" s="34">
        <v>0</v>
      </c>
      <c r="I137" s="28" t="s">
        <v>126</v>
      </c>
      <c r="J137" s="35">
        <v>0</v>
      </c>
    </row>
    <row r="138" spans="1:10" ht="5.25" customHeight="1">
      <c r="A138" s="7"/>
      <c r="C138" s="8"/>
      <c r="D138" s="5"/>
      <c r="E138" s="58"/>
      <c r="F138" s="59"/>
      <c r="G138" s="60"/>
      <c r="H138" s="59"/>
      <c r="I138" s="60"/>
      <c r="J138" s="59"/>
    </row>
    <row r="139" spans="1:10" ht="5.25" customHeight="1">
      <c r="A139" s="7"/>
      <c r="C139" s="8"/>
      <c r="D139" s="5"/>
      <c r="E139" s="58"/>
      <c r="F139" s="59"/>
      <c r="G139" s="60"/>
      <c r="H139" s="59"/>
      <c r="I139" s="60"/>
      <c r="J139" s="59"/>
    </row>
    <row r="140" spans="1:10" ht="5.25" customHeight="1">
      <c r="A140" s="7"/>
      <c r="D140" s="5"/>
      <c r="E140" s="5"/>
      <c r="F140" s="5"/>
      <c r="G140" s="5"/>
      <c r="H140" s="5"/>
      <c r="I140" s="5"/>
      <c r="J140" s="5"/>
    </row>
    <row r="141" spans="1:10" ht="18">
      <c r="A141" s="95" t="s">
        <v>58</v>
      </c>
      <c r="B141" s="95"/>
      <c r="C141" s="22"/>
      <c r="D141" s="9"/>
      <c r="E141" s="23"/>
      <c r="F141" s="23"/>
      <c r="G141" s="23"/>
      <c r="H141" s="23"/>
      <c r="I141" s="23"/>
      <c r="J141" s="23"/>
    </row>
    <row r="142" spans="1:10" ht="12.75">
      <c r="A142" s="21" t="s">
        <v>3</v>
      </c>
      <c r="B142" s="21" t="s">
        <v>1</v>
      </c>
      <c r="C142" s="21" t="s">
        <v>5</v>
      </c>
      <c r="D142" s="21" t="s">
        <v>4</v>
      </c>
      <c r="E142" s="21" t="s">
        <v>62</v>
      </c>
      <c r="F142" s="21" t="s">
        <v>63</v>
      </c>
      <c r="G142" s="21" t="s">
        <v>2</v>
      </c>
      <c r="H142" s="21" t="s">
        <v>63</v>
      </c>
      <c r="I142" s="21" t="s">
        <v>65</v>
      </c>
      <c r="J142" s="21" t="s">
        <v>63</v>
      </c>
    </row>
    <row r="143" spans="1:10" ht="12.75">
      <c r="A143" s="57">
        <v>0</v>
      </c>
      <c r="B143" s="18" t="s">
        <v>126</v>
      </c>
      <c r="C143" s="19" t="s">
        <v>126</v>
      </c>
      <c r="D143" s="20" t="s">
        <v>126</v>
      </c>
      <c r="E143" s="29">
        <v>0</v>
      </c>
      <c r="F143" s="30">
        <v>0</v>
      </c>
      <c r="G143" s="31" t="s">
        <v>126</v>
      </c>
      <c r="H143" s="30">
        <v>0</v>
      </c>
      <c r="I143" s="32" t="s">
        <v>126</v>
      </c>
      <c r="J143" s="33">
        <v>0</v>
      </c>
    </row>
    <row r="144" spans="1:10" ht="12.75">
      <c r="A144" s="10">
        <v>0</v>
      </c>
      <c r="B144" s="18" t="s">
        <v>126</v>
      </c>
      <c r="C144" s="19" t="s">
        <v>126</v>
      </c>
      <c r="D144" s="20" t="s">
        <v>126</v>
      </c>
      <c r="E144" s="29">
        <v>0</v>
      </c>
      <c r="F144" s="30">
        <v>0</v>
      </c>
      <c r="G144" s="31" t="s">
        <v>126</v>
      </c>
      <c r="H144" s="30">
        <v>0</v>
      </c>
      <c r="I144" s="32" t="s">
        <v>126</v>
      </c>
      <c r="J144" s="33">
        <v>0</v>
      </c>
    </row>
    <row r="145" spans="1:10" ht="12.75">
      <c r="A145" s="10">
        <v>0</v>
      </c>
      <c r="B145" s="18" t="s">
        <v>126</v>
      </c>
      <c r="C145" s="19" t="s">
        <v>126</v>
      </c>
      <c r="D145" s="20" t="s">
        <v>126</v>
      </c>
      <c r="E145" s="29">
        <v>0</v>
      </c>
      <c r="F145" s="30">
        <v>0</v>
      </c>
      <c r="G145" s="31" t="s">
        <v>126</v>
      </c>
      <c r="H145" s="30">
        <v>0</v>
      </c>
      <c r="I145" s="32" t="s">
        <v>126</v>
      </c>
      <c r="J145" s="33">
        <v>0</v>
      </c>
    </row>
    <row r="146" spans="1:10" ht="12.75">
      <c r="A146" s="10">
        <v>0</v>
      </c>
      <c r="B146" s="18" t="s">
        <v>126</v>
      </c>
      <c r="C146" s="19" t="s">
        <v>126</v>
      </c>
      <c r="D146" s="20" t="s">
        <v>126</v>
      </c>
      <c r="E146" s="29">
        <v>0</v>
      </c>
      <c r="F146" s="30">
        <v>0</v>
      </c>
      <c r="G146" s="31" t="s">
        <v>126</v>
      </c>
      <c r="H146" s="30">
        <v>0</v>
      </c>
      <c r="I146" s="32" t="s">
        <v>126</v>
      </c>
      <c r="J146" s="33">
        <v>0</v>
      </c>
    </row>
    <row r="147" spans="1:10" ht="12.75">
      <c r="A147" s="10">
        <v>0</v>
      </c>
      <c r="B147" s="18" t="s">
        <v>126</v>
      </c>
      <c r="C147" s="19" t="s">
        <v>126</v>
      </c>
      <c r="D147" s="20" t="s">
        <v>126</v>
      </c>
      <c r="E147" s="29">
        <v>0</v>
      </c>
      <c r="F147" s="30">
        <v>0</v>
      </c>
      <c r="G147" s="31" t="s">
        <v>126</v>
      </c>
      <c r="H147" s="30">
        <v>0</v>
      </c>
      <c r="I147" s="32" t="s">
        <v>126</v>
      </c>
      <c r="J147" s="33">
        <v>0</v>
      </c>
    </row>
    <row r="148" spans="1:10" ht="12.75">
      <c r="A148" s="10">
        <v>0</v>
      </c>
      <c r="B148" s="18" t="s">
        <v>126</v>
      </c>
      <c r="C148" s="19" t="s">
        <v>126</v>
      </c>
      <c r="D148" s="20" t="s">
        <v>126</v>
      </c>
      <c r="E148" s="29">
        <v>0</v>
      </c>
      <c r="F148" s="30">
        <v>0</v>
      </c>
      <c r="G148" s="31" t="s">
        <v>126</v>
      </c>
      <c r="H148" s="30">
        <v>0</v>
      </c>
      <c r="I148" s="32" t="s">
        <v>126</v>
      </c>
      <c r="J148" s="33">
        <v>0</v>
      </c>
    </row>
    <row r="149" spans="1:10" ht="12.75">
      <c r="A149" s="10">
        <v>0</v>
      </c>
      <c r="B149" s="18" t="s">
        <v>126</v>
      </c>
      <c r="C149" s="19" t="s">
        <v>126</v>
      </c>
      <c r="D149" s="20" t="s">
        <v>126</v>
      </c>
      <c r="E149" s="29">
        <v>0</v>
      </c>
      <c r="F149" s="30">
        <v>0</v>
      </c>
      <c r="G149" s="31" t="s">
        <v>126</v>
      </c>
      <c r="H149" s="30">
        <v>0</v>
      </c>
      <c r="I149" s="32" t="s">
        <v>126</v>
      </c>
      <c r="J149" s="33">
        <v>0</v>
      </c>
    </row>
    <row r="150" spans="1:10" ht="12.75">
      <c r="A150" s="10">
        <v>0</v>
      </c>
      <c r="B150" s="18" t="s">
        <v>126</v>
      </c>
      <c r="C150" s="19" t="s">
        <v>126</v>
      </c>
      <c r="D150" s="20" t="s">
        <v>126</v>
      </c>
      <c r="E150" s="29">
        <v>0</v>
      </c>
      <c r="F150" s="30">
        <v>0</v>
      </c>
      <c r="G150" s="31" t="s">
        <v>126</v>
      </c>
      <c r="H150" s="30">
        <v>0</v>
      </c>
      <c r="I150" s="32" t="s">
        <v>126</v>
      </c>
      <c r="J150" s="33">
        <v>0</v>
      </c>
    </row>
    <row r="151" spans="1:10" ht="12.75">
      <c r="A151" s="10">
        <v>0</v>
      </c>
      <c r="B151" s="18" t="s">
        <v>126</v>
      </c>
      <c r="C151" s="19" t="s">
        <v>126</v>
      </c>
      <c r="D151" s="20" t="s">
        <v>126</v>
      </c>
      <c r="E151" s="29">
        <v>0</v>
      </c>
      <c r="F151" s="30">
        <v>0</v>
      </c>
      <c r="G151" s="31" t="s">
        <v>126</v>
      </c>
      <c r="H151" s="30">
        <v>0</v>
      </c>
      <c r="I151" s="32" t="s">
        <v>126</v>
      </c>
      <c r="J151" s="33">
        <v>0</v>
      </c>
    </row>
    <row r="152" spans="1:10" ht="12.75">
      <c r="A152" s="10">
        <v>0</v>
      </c>
      <c r="B152" s="18" t="s">
        <v>126</v>
      </c>
      <c r="C152" s="19" t="s">
        <v>126</v>
      </c>
      <c r="D152" s="20" t="s">
        <v>126</v>
      </c>
      <c r="E152" s="29">
        <v>0</v>
      </c>
      <c r="F152" s="30">
        <v>0</v>
      </c>
      <c r="G152" s="31" t="s">
        <v>126</v>
      </c>
      <c r="H152" s="30">
        <v>0</v>
      </c>
      <c r="I152" s="32" t="s">
        <v>126</v>
      </c>
      <c r="J152" s="33">
        <v>0</v>
      </c>
    </row>
    <row r="153" spans="1:10" ht="12.75">
      <c r="A153" s="10">
        <v>0</v>
      </c>
      <c r="B153" s="18" t="s">
        <v>126</v>
      </c>
      <c r="C153" s="19" t="s">
        <v>126</v>
      </c>
      <c r="D153" s="20" t="s">
        <v>126</v>
      </c>
      <c r="E153" s="29">
        <v>0</v>
      </c>
      <c r="F153" s="30">
        <v>0</v>
      </c>
      <c r="G153" s="31" t="s">
        <v>126</v>
      </c>
      <c r="H153" s="30">
        <v>0</v>
      </c>
      <c r="I153" s="32" t="s">
        <v>126</v>
      </c>
      <c r="J153" s="33">
        <v>0</v>
      </c>
    </row>
    <row r="154" spans="1:10" ht="12.75">
      <c r="A154" s="10">
        <v>0</v>
      </c>
      <c r="B154" s="11" t="s">
        <v>126</v>
      </c>
      <c r="C154" s="12" t="s">
        <v>126</v>
      </c>
      <c r="D154" s="13" t="s">
        <v>126</v>
      </c>
      <c r="E154" s="3">
        <v>0</v>
      </c>
      <c r="F154" s="30">
        <v>0</v>
      </c>
      <c r="G154" s="24" t="s">
        <v>126</v>
      </c>
      <c r="H154" s="30">
        <v>0</v>
      </c>
      <c r="I154" s="25" t="s">
        <v>126</v>
      </c>
      <c r="J154" s="33">
        <v>0</v>
      </c>
    </row>
    <row r="155" spans="1:10" ht="12.75">
      <c r="A155" s="10">
        <v>0</v>
      </c>
      <c r="B155" s="11" t="s">
        <v>126</v>
      </c>
      <c r="C155" s="12" t="s">
        <v>126</v>
      </c>
      <c r="D155" s="13" t="s">
        <v>126</v>
      </c>
      <c r="E155" s="3">
        <v>0</v>
      </c>
      <c r="F155" s="30">
        <v>0</v>
      </c>
      <c r="G155" s="24" t="s">
        <v>126</v>
      </c>
      <c r="H155" s="30">
        <v>0</v>
      </c>
      <c r="I155" s="25" t="s">
        <v>126</v>
      </c>
      <c r="J155" s="33">
        <v>0</v>
      </c>
    </row>
    <row r="156" spans="1:10" ht="12.75">
      <c r="A156" s="10">
        <v>0</v>
      </c>
      <c r="B156" s="11" t="s">
        <v>126</v>
      </c>
      <c r="C156" s="12" t="s">
        <v>126</v>
      </c>
      <c r="D156" s="13" t="s">
        <v>126</v>
      </c>
      <c r="E156" s="3">
        <v>0</v>
      </c>
      <c r="F156" s="30">
        <v>0</v>
      </c>
      <c r="G156" s="24" t="s">
        <v>126</v>
      </c>
      <c r="H156" s="30">
        <v>0</v>
      </c>
      <c r="I156" s="25" t="s">
        <v>126</v>
      </c>
      <c r="J156" s="33">
        <v>0</v>
      </c>
    </row>
    <row r="157" spans="1:10" ht="12.75">
      <c r="A157" s="14">
        <v>0</v>
      </c>
      <c r="B157" s="15" t="s">
        <v>126</v>
      </c>
      <c r="C157" s="16" t="s">
        <v>126</v>
      </c>
      <c r="D157" s="17" t="s">
        <v>126</v>
      </c>
      <c r="E157" s="26">
        <v>0</v>
      </c>
      <c r="F157" s="34">
        <v>0</v>
      </c>
      <c r="G157" s="27" t="s">
        <v>126</v>
      </c>
      <c r="H157" s="34">
        <v>0</v>
      </c>
      <c r="I157" s="28" t="s">
        <v>126</v>
      </c>
      <c r="J157" s="35">
        <v>0</v>
      </c>
    </row>
    <row r="158" spans="1:10" ht="5.25" customHeight="1">
      <c r="A158" s="7"/>
      <c r="C158" s="8"/>
      <c r="D158" s="5"/>
      <c r="E158" s="58"/>
      <c r="F158" s="59"/>
      <c r="G158" s="60"/>
      <c r="H158" s="59"/>
      <c r="I158" s="60"/>
      <c r="J158" s="59"/>
    </row>
    <row r="159" spans="1:10" ht="5.25" customHeight="1">
      <c r="A159" s="7"/>
      <c r="C159" s="8"/>
      <c r="D159" s="5"/>
      <c r="E159" s="58"/>
      <c r="F159" s="59"/>
      <c r="G159" s="60"/>
      <c r="H159" s="59"/>
      <c r="I159" s="60"/>
      <c r="J159" s="59"/>
    </row>
    <row r="160" spans="1:10" ht="5.25" customHeight="1">
      <c r="A160" s="7"/>
      <c r="D160" s="5"/>
      <c r="E160" s="5"/>
      <c r="F160" s="5"/>
      <c r="G160" s="5"/>
      <c r="H160" s="5"/>
      <c r="I160" s="5"/>
      <c r="J160" s="5"/>
    </row>
    <row r="161" spans="1:10" ht="18">
      <c r="A161" s="95" t="s">
        <v>59</v>
      </c>
      <c r="B161" s="95"/>
      <c r="C161" s="22"/>
      <c r="D161" s="9"/>
      <c r="E161" s="23"/>
      <c r="F161" s="23"/>
      <c r="G161" s="23"/>
      <c r="H161" s="23"/>
      <c r="I161" s="23"/>
      <c r="J161" s="23"/>
    </row>
    <row r="162" spans="1:10" ht="12.75">
      <c r="A162" s="21" t="s">
        <v>3</v>
      </c>
      <c r="B162" s="21" t="s">
        <v>1</v>
      </c>
      <c r="C162" s="21" t="s">
        <v>5</v>
      </c>
      <c r="D162" s="21" t="s">
        <v>4</v>
      </c>
      <c r="E162" s="21" t="s">
        <v>62</v>
      </c>
      <c r="F162" s="21" t="s">
        <v>63</v>
      </c>
      <c r="G162" s="21" t="s">
        <v>2</v>
      </c>
      <c r="H162" s="21" t="s">
        <v>63</v>
      </c>
      <c r="I162" s="21" t="s">
        <v>65</v>
      </c>
      <c r="J162" s="21" t="s">
        <v>63</v>
      </c>
    </row>
    <row r="163" spans="1:10" ht="12.75">
      <c r="A163" s="57">
        <v>0</v>
      </c>
      <c r="B163" s="18" t="s">
        <v>126</v>
      </c>
      <c r="C163" s="19" t="s">
        <v>126</v>
      </c>
      <c r="D163" s="20" t="s">
        <v>126</v>
      </c>
      <c r="E163" s="29">
        <v>0</v>
      </c>
      <c r="F163" s="30">
        <v>0</v>
      </c>
      <c r="G163" s="31" t="s">
        <v>126</v>
      </c>
      <c r="H163" s="30">
        <v>0</v>
      </c>
      <c r="I163" s="32" t="s">
        <v>126</v>
      </c>
      <c r="J163" s="33">
        <v>0</v>
      </c>
    </row>
    <row r="164" spans="1:10" ht="12.75">
      <c r="A164" s="10">
        <v>0</v>
      </c>
      <c r="B164" s="18" t="s">
        <v>126</v>
      </c>
      <c r="C164" s="19" t="s">
        <v>126</v>
      </c>
      <c r="D164" s="20" t="s">
        <v>126</v>
      </c>
      <c r="E164" s="29">
        <v>0</v>
      </c>
      <c r="F164" s="30">
        <v>0</v>
      </c>
      <c r="G164" s="31" t="s">
        <v>126</v>
      </c>
      <c r="H164" s="30">
        <v>0</v>
      </c>
      <c r="I164" s="32" t="s">
        <v>126</v>
      </c>
      <c r="J164" s="33">
        <v>0</v>
      </c>
    </row>
    <row r="165" spans="1:10" ht="12.75">
      <c r="A165" s="10">
        <v>0</v>
      </c>
      <c r="B165" s="18" t="s">
        <v>126</v>
      </c>
      <c r="C165" s="19" t="s">
        <v>126</v>
      </c>
      <c r="D165" s="20" t="s">
        <v>126</v>
      </c>
      <c r="E165" s="29">
        <v>0</v>
      </c>
      <c r="F165" s="30">
        <v>0</v>
      </c>
      <c r="G165" s="31" t="s">
        <v>126</v>
      </c>
      <c r="H165" s="30">
        <v>0</v>
      </c>
      <c r="I165" s="32" t="s">
        <v>126</v>
      </c>
      <c r="J165" s="33">
        <v>0</v>
      </c>
    </row>
    <row r="166" spans="1:10" ht="12.75">
      <c r="A166" s="10">
        <v>0</v>
      </c>
      <c r="B166" s="18" t="s">
        <v>126</v>
      </c>
      <c r="C166" s="19" t="s">
        <v>126</v>
      </c>
      <c r="D166" s="20" t="s">
        <v>126</v>
      </c>
      <c r="E166" s="29">
        <v>0</v>
      </c>
      <c r="F166" s="30">
        <v>0</v>
      </c>
      <c r="G166" s="31" t="s">
        <v>126</v>
      </c>
      <c r="H166" s="30">
        <v>0</v>
      </c>
      <c r="I166" s="32" t="s">
        <v>126</v>
      </c>
      <c r="J166" s="33">
        <v>0</v>
      </c>
    </row>
    <row r="167" spans="1:10" ht="12.75">
      <c r="A167" s="10">
        <v>0</v>
      </c>
      <c r="B167" s="18" t="s">
        <v>126</v>
      </c>
      <c r="C167" s="19" t="s">
        <v>126</v>
      </c>
      <c r="D167" s="20" t="s">
        <v>126</v>
      </c>
      <c r="E167" s="29">
        <v>0</v>
      </c>
      <c r="F167" s="30">
        <v>0</v>
      </c>
      <c r="G167" s="31" t="s">
        <v>126</v>
      </c>
      <c r="H167" s="30">
        <v>0</v>
      </c>
      <c r="I167" s="32" t="s">
        <v>126</v>
      </c>
      <c r="J167" s="33">
        <v>0</v>
      </c>
    </row>
    <row r="168" spans="1:10" ht="12.75">
      <c r="A168" s="10">
        <v>0</v>
      </c>
      <c r="B168" s="18" t="s">
        <v>126</v>
      </c>
      <c r="C168" s="19" t="s">
        <v>126</v>
      </c>
      <c r="D168" s="20" t="s">
        <v>126</v>
      </c>
      <c r="E168" s="29">
        <v>0</v>
      </c>
      <c r="F168" s="30">
        <v>0</v>
      </c>
      <c r="G168" s="31" t="s">
        <v>126</v>
      </c>
      <c r="H168" s="30">
        <v>0</v>
      </c>
      <c r="I168" s="32" t="s">
        <v>126</v>
      </c>
      <c r="J168" s="33">
        <v>0</v>
      </c>
    </row>
    <row r="169" spans="1:10" ht="12.75">
      <c r="A169" s="10">
        <v>0</v>
      </c>
      <c r="B169" s="18" t="s">
        <v>126</v>
      </c>
      <c r="C169" s="19" t="s">
        <v>126</v>
      </c>
      <c r="D169" s="20" t="s">
        <v>126</v>
      </c>
      <c r="E169" s="29">
        <v>0</v>
      </c>
      <c r="F169" s="30">
        <v>0</v>
      </c>
      <c r="G169" s="31" t="s">
        <v>126</v>
      </c>
      <c r="H169" s="30">
        <v>0</v>
      </c>
      <c r="I169" s="32" t="s">
        <v>126</v>
      </c>
      <c r="J169" s="33">
        <v>0</v>
      </c>
    </row>
    <row r="170" spans="1:10" ht="12.75">
      <c r="A170" s="10">
        <v>0</v>
      </c>
      <c r="B170" s="18" t="s">
        <v>126</v>
      </c>
      <c r="C170" s="19" t="s">
        <v>126</v>
      </c>
      <c r="D170" s="20" t="s">
        <v>126</v>
      </c>
      <c r="E170" s="29">
        <v>0</v>
      </c>
      <c r="F170" s="30">
        <v>0</v>
      </c>
      <c r="G170" s="31" t="s">
        <v>126</v>
      </c>
      <c r="H170" s="30">
        <v>0</v>
      </c>
      <c r="I170" s="32" t="s">
        <v>126</v>
      </c>
      <c r="J170" s="33">
        <v>0</v>
      </c>
    </row>
    <row r="171" spans="1:10" ht="12.75">
      <c r="A171" s="10">
        <v>0</v>
      </c>
      <c r="B171" s="18" t="s">
        <v>126</v>
      </c>
      <c r="C171" s="19" t="s">
        <v>126</v>
      </c>
      <c r="D171" s="20" t="s">
        <v>126</v>
      </c>
      <c r="E171" s="29">
        <v>0</v>
      </c>
      <c r="F171" s="30">
        <v>0</v>
      </c>
      <c r="G171" s="31" t="s">
        <v>126</v>
      </c>
      <c r="H171" s="30">
        <v>0</v>
      </c>
      <c r="I171" s="32" t="s">
        <v>126</v>
      </c>
      <c r="J171" s="33">
        <v>0</v>
      </c>
    </row>
    <row r="172" spans="1:10" ht="12.75">
      <c r="A172" s="10">
        <v>0</v>
      </c>
      <c r="B172" s="18" t="s">
        <v>126</v>
      </c>
      <c r="C172" s="19" t="s">
        <v>126</v>
      </c>
      <c r="D172" s="20" t="s">
        <v>126</v>
      </c>
      <c r="E172" s="29">
        <v>0</v>
      </c>
      <c r="F172" s="30">
        <v>0</v>
      </c>
      <c r="G172" s="31" t="s">
        <v>126</v>
      </c>
      <c r="H172" s="30">
        <v>0</v>
      </c>
      <c r="I172" s="32" t="s">
        <v>126</v>
      </c>
      <c r="J172" s="33">
        <v>0</v>
      </c>
    </row>
    <row r="173" spans="1:10" ht="12.75">
      <c r="A173" s="10">
        <v>0</v>
      </c>
      <c r="B173" s="18" t="s">
        <v>126</v>
      </c>
      <c r="C173" s="19" t="s">
        <v>126</v>
      </c>
      <c r="D173" s="20" t="s">
        <v>126</v>
      </c>
      <c r="E173" s="29">
        <v>0</v>
      </c>
      <c r="F173" s="30">
        <v>0</v>
      </c>
      <c r="G173" s="31" t="s">
        <v>126</v>
      </c>
      <c r="H173" s="30">
        <v>0</v>
      </c>
      <c r="I173" s="32" t="s">
        <v>126</v>
      </c>
      <c r="J173" s="33">
        <v>0</v>
      </c>
    </row>
    <row r="174" spans="1:10" ht="12.75">
      <c r="A174" s="10">
        <v>0</v>
      </c>
      <c r="B174" s="11" t="s">
        <v>126</v>
      </c>
      <c r="C174" s="12" t="s">
        <v>126</v>
      </c>
      <c r="D174" s="13" t="s">
        <v>126</v>
      </c>
      <c r="E174" s="3">
        <v>0</v>
      </c>
      <c r="F174" s="30">
        <v>0</v>
      </c>
      <c r="G174" s="24" t="s">
        <v>126</v>
      </c>
      <c r="H174" s="30">
        <v>0</v>
      </c>
      <c r="I174" s="25" t="s">
        <v>126</v>
      </c>
      <c r="J174" s="33">
        <v>0</v>
      </c>
    </row>
    <row r="175" spans="1:10" ht="12.75">
      <c r="A175" s="10">
        <v>0</v>
      </c>
      <c r="B175" s="11" t="s">
        <v>126</v>
      </c>
      <c r="C175" s="12" t="s">
        <v>126</v>
      </c>
      <c r="D175" s="13" t="s">
        <v>126</v>
      </c>
      <c r="E175" s="3">
        <v>0</v>
      </c>
      <c r="F175" s="30">
        <v>0</v>
      </c>
      <c r="G175" s="24" t="s">
        <v>126</v>
      </c>
      <c r="H175" s="30">
        <v>0</v>
      </c>
      <c r="I175" s="25" t="s">
        <v>126</v>
      </c>
      <c r="J175" s="33">
        <v>0</v>
      </c>
    </row>
    <row r="176" spans="1:10" ht="12.75">
      <c r="A176" s="10">
        <v>0</v>
      </c>
      <c r="B176" s="11" t="s">
        <v>126</v>
      </c>
      <c r="C176" s="12" t="s">
        <v>126</v>
      </c>
      <c r="D176" s="13" t="s">
        <v>126</v>
      </c>
      <c r="E176" s="3">
        <v>0</v>
      </c>
      <c r="F176" s="30">
        <v>0</v>
      </c>
      <c r="G176" s="24" t="s">
        <v>126</v>
      </c>
      <c r="H176" s="30">
        <v>0</v>
      </c>
      <c r="I176" s="25" t="s">
        <v>126</v>
      </c>
      <c r="J176" s="33">
        <v>0</v>
      </c>
    </row>
    <row r="177" spans="1:10" ht="12.75">
      <c r="A177" s="14">
        <v>0</v>
      </c>
      <c r="B177" s="15" t="s">
        <v>126</v>
      </c>
      <c r="C177" s="16" t="s">
        <v>126</v>
      </c>
      <c r="D177" s="17" t="s">
        <v>126</v>
      </c>
      <c r="E177" s="26">
        <v>0</v>
      </c>
      <c r="F177" s="34">
        <v>0</v>
      </c>
      <c r="G177" s="27" t="s">
        <v>126</v>
      </c>
      <c r="H177" s="34">
        <v>0</v>
      </c>
      <c r="I177" s="28" t="s">
        <v>126</v>
      </c>
      <c r="J177" s="35">
        <v>0</v>
      </c>
    </row>
    <row r="178" spans="1:10" ht="5.25" customHeight="1">
      <c r="A178" s="7"/>
      <c r="C178" s="8"/>
      <c r="D178" s="5"/>
      <c r="E178" s="58"/>
      <c r="F178" s="59"/>
      <c r="G178" s="60"/>
      <c r="H178" s="59"/>
      <c r="I178" s="60"/>
      <c r="J178" s="59"/>
    </row>
    <row r="179" spans="1:10" ht="5.25" customHeight="1">
      <c r="A179" s="7"/>
      <c r="C179" s="8"/>
      <c r="D179" s="5"/>
      <c r="E179" s="58"/>
      <c r="F179" s="59"/>
      <c r="G179" s="60"/>
      <c r="H179" s="59"/>
      <c r="I179" s="60"/>
      <c r="J179" s="59"/>
    </row>
    <row r="180" spans="1:10" ht="5.25" customHeight="1">
      <c r="A180" s="7"/>
      <c r="D180" s="5"/>
      <c r="E180" s="5"/>
      <c r="F180" s="5"/>
      <c r="G180" s="5"/>
      <c r="H180" s="5"/>
      <c r="I180" s="5"/>
      <c r="J180" s="5"/>
    </row>
    <row r="181" spans="1:10" ht="18">
      <c r="A181" s="95" t="s">
        <v>60</v>
      </c>
      <c r="B181" s="95"/>
      <c r="C181" s="22"/>
      <c r="D181" s="9"/>
      <c r="E181" s="23"/>
      <c r="F181" s="23"/>
      <c r="G181" s="23"/>
      <c r="H181" s="23"/>
      <c r="I181" s="23"/>
      <c r="J181" s="23"/>
    </row>
    <row r="182" spans="1:10" ht="12.75">
      <c r="A182" s="21" t="s">
        <v>3</v>
      </c>
      <c r="B182" s="21" t="s">
        <v>1</v>
      </c>
      <c r="C182" s="21" t="s">
        <v>5</v>
      </c>
      <c r="D182" s="21" t="s">
        <v>4</v>
      </c>
      <c r="E182" s="21" t="s">
        <v>62</v>
      </c>
      <c r="F182" s="21" t="s">
        <v>63</v>
      </c>
      <c r="G182" s="21" t="s">
        <v>2</v>
      </c>
      <c r="H182" s="21" t="s">
        <v>63</v>
      </c>
      <c r="I182" s="21" t="s">
        <v>65</v>
      </c>
      <c r="J182" s="21" t="s">
        <v>63</v>
      </c>
    </row>
    <row r="183" spans="1:10" ht="12.75">
      <c r="A183" s="57">
        <v>0</v>
      </c>
      <c r="B183" s="18" t="s">
        <v>126</v>
      </c>
      <c r="C183" s="19" t="s">
        <v>126</v>
      </c>
      <c r="D183" s="20" t="s">
        <v>126</v>
      </c>
      <c r="E183" s="29">
        <v>0</v>
      </c>
      <c r="F183" s="30">
        <v>0</v>
      </c>
      <c r="G183" s="31" t="s">
        <v>126</v>
      </c>
      <c r="H183" s="30">
        <v>0</v>
      </c>
      <c r="I183" s="32" t="s">
        <v>126</v>
      </c>
      <c r="J183" s="33">
        <v>0</v>
      </c>
    </row>
    <row r="184" spans="1:10" ht="12.75">
      <c r="A184" s="10">
        <v>0</v>
      </c>
      <c r="B184" s="18" t="s">
        <v>126</v>
      </c>
      <c r="C184" s="19" t="s">
        <v>126</v>
      </c>
      <c r="D184" s="20" t="s">
        <v>126</v>
      </c>
      <c r="E184" s="29">
        <v>0</v>
      </c>
      <c r="F184" s="30">
        <v>0</v>
      </c>
      <c r="G184" s="31" t="s">
        <v>126</v>
      </c>
      <c r="H184" s="30">
        <v>0</v>
      </c>
      <c r="I184" s="32" t="s">
        <v>126</v>
      </c>
      <c r="J184" s="33">
        <v>0</v>
      </c>
    </row>
    <row r="185" spans="1:10" ht="12.75">
      <c r="A185" s="10">
        <v>0</v>
      </c>
      <c r="B185" s="18" t="s">
        <v>126</v>
      </c>
      <c r="C185" s="19" t="s">
        <v>126</v>
      </c>
      <c r="D185" s="20" t="s">
        <v>126</v>
      </c>
      <c r="E185" s="29">
        <v>0</v>
      </c>
      <c r="F185" s="30">
        <v>0</v>
      </c>
      <c r="G185" s="31" t="s">
        <v>126</v>
      </c>
      <c r="H185" s="30">
        <v>0</v>
      </c>
      <c r="I185" s="32" t="s">
        <v>126</v>
      </c>
      <c r="J185" s="33">
        <v>0</v>
      </c>
    </row>
    <row r="186" spans="1:10" ht="12.75">
      <c r="A186" s="10">
        <v>0</v>
      </c>
      <c r="B186" s="18" t="s">
        <v>126</v>
      </c>
      <c r="C186" s="19" t="s">
        <v>126</v>
      </c>
      <c r="D186" s="20" t="s">
        <v>126</v>
      </c>
      <c r="E186" s="29">
        <v>0</v>
      </c>
      <c r="F186" s="30">
        <v>0</v>
      </c>
      <c r="G186" s="31" t="s">
        <v>126</v>
      </c>
      <c r="H186" s="30">
        <v>0</v>
      </c>
      <c r="I186" s="32" t="s">
        <v>126</v>
      </c>
      <c r="J186" s="33">
        <v>0</v>
      </c>
    </row>
    <row r="187" spans="1:10" ht="12.75">
      <c r="A187" s="10">
        <v>0</v>
      </c>
      <c r="B187" s="18" t="s">
        <v>126</v>
      </c>
      <c r="C187" s="19" t="s">
        <v>126</v>
      </c>
      <c r="D187" s="20" t="s">
        <v>126</v>
      </c>
      <c r="E187" s="29">
        <v>0</v>
      </c>
      <c r="F187" s="30">
        <v>0</v>
      </c>
      <c r="G187" s="31" t="s">
        <v>126</v>
      </c>
      <c r="H187" s="30">
        <v>0</v>
      </c>
      <c r="I187" s="32" t="s">
        <v>126</v>
      </c>
      <c r="J187" s="33">
        <v>0</v>
      </c>
    </row>
    <row r="188" spans="1:10" ht="12.75">
      <c r="A188" s="10">
        <v>0</v>
      </c>
      <c r="B188" s="18" t="s">
        <v>126</v>
      </c>
      <c r="C188" s="19" t="s">
        <v>126</v>
      </c>
      <c r="D188" s="20" t="s">
        <v>126</v>
      </c>
      <c r="E188" s="29">
        <v>0</v>
      </c>
      <c r="F188" s="30">
        <v>0</v>
      </c>
      <c r="G188" s="31" t="s">
        <v>126</v>
      </c>
      <c r="H188" s="30">
        <v>0</v>
      </c>
      <c r="I188" s="32" t="s">
        <v>126</v>
      </c>
      <c r="J188" s="33">
        <v>0</v>
      </c>
    </row>
    <row r="189" spans="1:10" ht="12.75">
      <c r="A189" s="10">
        <v>0</v>
      </c>
      <c r="B189" s="18" t="s">
        <v>126</v>
      </c>
      <c r="C189" s="19" t="s">
        <v>126</v>
      </c>
      <c r="D189" s="20" t="s">
        <v>126</v>
      </c>
      <c r="E189" s="29">
        <v>0</v>
      </c>
      <c r="F189" s="30">
        <v>0</v>
      </c>
      <c r="G189" s="31" t="s">
        <v>126</v>
      </c>
      <c r="H189" s="30">
        <v>0</v>
      </c>
      <c r="I189" s="32" t="s">
        <v>126</v>
      </c>
      <c r="J189" s="33">
        <v>0</v>
      </c>
    </row>
    <row r="190" spans="1:10" ht="12.75">
      <c r="A190" s="10">
        <v>0</v>
      </c>
      <c r="B190" s="18" t="s">
        <v>126</v>
      </c>
      <c r="C190" s="19" t="s">
        <v>126</v>
      </c>
      <c r="D190" s="20" t="s">
        <v>126</v>
      </c>
      <c r="E190" s="29">
        <v>0</v>
      </c>
      <c r="F190" s="30">
        <v>0</v>
      </c>
      <c r="G190" s="31" t="s">
        <v>126</v>
      </c>
      <c r="H190" s="30">
        <v>0</v>
      </c>
      <c r="I190" s="32" t="s">
        <v>126</v>
      </c>
      <c r="J190" s="33">
        <v>0</v>
      </c>
    </row>
    <row r="191" spans="1:10" ht="12.75">
      <c r="A191" s="10">
        <v>0</v>
      </c>
      <c r="B191" s="18" t="s">
        <v>126</v>
      </c>
      <c r="C191" s="19" t="s">
        <v>126</v>
      </c>
      <c r="D191" s="20" t="s">
        <v>126</v>
      </c>
      <c r="E191" s="29">
        <v>0</v>
      </c>
      <c r="F191" s="30">
        <v>0</v>
      </c>
      <c r="G191" s="31" t="s">
        <v>126</v>
      </c>
      <c r="H191" s="30">
        <v>0</v>
      </c>
      <c r="I191" s="32" t="s">
        <v>126</v>
      </c>
      <c r="J191" s="33">
        <v>0</v>
      </c>
    </row>
    <row r="192" spans="1:10" ht="12.75">
      <c r="A192" s="10">
        <v>0</v>
      </c>
      <c r="B192" s="18" t="s">
        <v>126</v>
      </c>
      <c r="C192" s="19" t="s">
        <v>126</v>
      </c>
      <c r="D192" s="20" t="s">
        <v>126</v>
      </c>
      <c r="E192" s="29">
        <v>0</v>
      </c>
      <c r="F192" s="30">
        <v>0</v>
      </c>
      <c r="G192" s="31" t="s">
        <v>126</v>
      </c>
      <c r="H192" s="30">
        <v>0</v>
      </c>
      <c r="I192" s="32" t="s">
        <v>126</v>
      </c>
      <c r="J192" s="33">
        <v>0</v>
      </c>
    </row>
    <row r="193" spans="1:10" ht="12.75">
      <c r="A193" s="10">
        <v>0</v>
      </c>
      <c r="B193" s="18" t="s">
        <v>126</v>
      </c>
      <c r="C193" s="19" t="s">
        <v>126</v>
      </c>
      <c r="D193" s="20" t="s">
        <v>126</v>
      </c>
      <c r="E193" s="29">
        <v>0</v>
      </c>
      <c r="F193" s="30">
        <v>0</v>
      </c>
      <c r="G193" s="31" t="s">
        <v>126</v>
      </c>
      <c r="H193" s="30">
        <v>0</v>
      </c>
      <c r="I193" s="32" t="s">
        <v>126</v>
      </c>
      <c r="J193" s="33">
        <v>0</v>
      </c>
    </row>
    <row r="194" spans="1:10" ht="12.75">
      <c r="A194" s="10">
        <v>0</v>
      </c>
      <c r="B194" s="11" t="s">
        <v>126</v>
      </c>
      <c r="C194" s="12" t="s">
        <v>126</v>
      </c>
      <c r="D194" s="13" t="s">
        <v>126</v>
      </c>
      <c r="E194" s="3">
        <v>0</v>
      </c>
      <c r="F194" s="30">
        <v>0</v>
      </c>
      <c r="G194" s="24" t="s">
        <v>126</v>
      </c>
      <c r="H194" s="30">
        <v>0</v>
      </c>
      <c r="I194" s="25" t="s">
        <v>126</v>
      </c>
      <c r="J194" s="33">
        <v>0</v>
      </c>
    </row>
    <row r="195" spans="1:10" ht="12.75">
      <c r="A195" s="10">
        <v>0</v>
      </c>
      <c r="B195" s="11" t="s">
        <v>126</v>
      </c>
      <c r="C195" s="12" t="s">
        <v>126</v>
      </c>
      <c r="D195" s="13" t="s">
        <v>126</v>
      </c>
      <c r="E195" s="3">
        <v>0</v>
      </c>
      <c r="F195" s="30">
        <v>0</v>
      </c>
      <c r="G195" s="24" t="s">
        <v>126</v>
      </c>
      <c r="H195" s="30">
        <v>0</v>
      </c>
      <c r="I195" s="25" t="s">
        <v>126</v>
      </c>
      <c r="J195" s="33">
        <v>0</v>
      </c>
    </row>
    <row r="196" spans="1:10" ht="12.75">
      <c r="A196" s="10">
        <v>0</v>
      </c>
      <c r="B196" s="11" t="s">
        <v>126</v>
      </c>
      <c r="C196" s="12" t="s">
        <v>126</v>
      </c>
      <c r="D196" s="13" t="s">
        <v>126</v>
      </c>
      <c r="E196" s="3">
        <v>0</v>
      </c>
      <c r="F196" s="30">
        <v>0</v>
      </c>
      <c r="G196" s="24" t="s">
        <v>126</v>
      </c>
      <c r="H196" s="30">
        <v>0</v>
      </c>
      <c r="I196" s="25" t="s">
        <v>126</v>
      </c>
      <c r="J196" s="33">
        <v>0</v>
      </c>
    </row>
    <row r="197" spans="1:10" ht="12.75">
      <c r="A197" s="14">
        <v>0</v>
      </c>
      <c r="B197" s="15" t="s">
        <v>126</v>
      </c>
      <c r="C197" s="16" t="s">
        <v>126</v>
      </c>
      <c r="D197" s="17" t="s">
        <v>126</v>
      </c>
      <c r="E197" s="26">
        <v>0</v>
      </c>
      <c r="F197" s="34">
        <v>0</v>
      </c>
      <c r="G197" s="27" t="s">
        <v>126</v>
      </c>
      <c r="H197" s="34">
        <v>0</v>
      </c>
      <c r="I197" s="28" t="s">
        <v>126</v>
      </c>
      <c r="J197" s="35">
        <v>0</v>
      </c>
    </row>
    <row r="198" spans="1:10" ht="5.25" customHeight="1">
      <c r="A198" s="7"/>
      <c r="C198" s="8"/>
      <c r="D198" s="5"/>
      <c r="E198" s="58"/>
      <c r="F198" s="59"/>
      <c r="G198" s="60"/>
      <c r="H198" s="59"/>
      <c r="I198" s="60"/>
      <c r="J198" s="59"/>
    </row>
    <row r="199" spans="1:10" ht="5.25" customHeight="1">
      <c r="A199" s="7"/>
      <c r="C199" s="8"/>
      <c r="D199" s="5"/>
      <c r="E199" s="58"/>
      <c r="F199" s="59"/>
      <c r="G199" s="60"/>
      <c r="H199" s="59"/>
      <c r="I199" s="60"/>
      <c r="J199" s="59"/>
    </row>
    <row r="200" spans="1:10" ht="5.25" customHeight="1">
      <c r="A200" s="7"/>
      <c r="D200" s="5"/>
      <c r="E200" s="5"/>
      <c r="F200" s="5"/>
      <c r="G200" s="5"/>
      <c r="H200" s="5"/>
      <c r="I200" s="5"/>
      <c r="J200" s="5"/>
    </row>
    <row r="201" spans="1:10" ht="18">
      <c r="A201" s="95" t="s">
        <v>61</v>
      </c>
      <c r="B201" s="95"/>
      <c r="C201" s="22"/>
      <c r="D201" s="9"/>
      <c r="E201" s="23"/>
      <c r="F201" s="23"/>
      <c r="G201" s="23"/>
      <c r="H201" s="23"/>
      <c r="I201" s="23"/>
      <c r="J201" s="23"/>
    </row>
    <row r="202" spans="1:10" ht="12.75">
      <c r="A202" s="21" t="s">
        <v>3</v>
      </c>
      <c r="B202" s="21" t="s">
        <v>1</v>
      </c>
      <c r="C202" s="21" t="s">
        <v>5</v>
      </c>
      <c r="D202" s="21" t="s">
        <v>4</v>
      </c>
      <c r="E202" s="21" t="s">
        <v>62</v>
      </c>
      <c r="F202" s="21" t="s">
        <v>63</v>
      </c>
      <c r="G202" s="21" t="s">
        <v>2</v>
      </c>
      <c r="H202" s="21" t="s">
        <v>63</v>
      </c>
      <c r="I202" s="21" t="s">
        <v>65</v>
      </c>
      <c r="J202" s="21" t="s">
        <v>63</v>
      </c>
    </row>
    <row r="203" spans="1:10" ht="12.75">
      <c r="A203" s="57">
        <v>0</v>
      </c>
      <c r="B203" s="18" t="s">
        <v>126</v>
      </c>
      <c r="C203" s="19" t="s">
        <v>126</v>
      </c>
      <c r="D203" s="20" t="s">
        <v>126</v>
      </c>
      <c r="E203" s="29">
        <v>0</v>
      </c>
      <c r="F203" s="30">
        <v>0</v>
      </c>
      <c r="G203" s="31" t="s">
        <v>126</v>
      </c>
      <c r="H203" s="30">
        <v>0</v>
      </c>
      <c r="I203" s="32" t="s">
        <v>126</v>
      </c>
      <c r="J203" s="33">
        <v>0</v>
      </c>
    </row>
    <row r="204" spans="1:10" ht="12.75">
      <c r="A204" s="10">
        <v>0</v>
      </c>
      <c r="B204" s="18" t="s">
        <v>126</v>
      </c>
      <c r="C204" s="19" t="s">
        <v>126</v>
      </c>
      <c r="D204" s="20" t="s">
        <v>126</v>
      </c>
      <c r="E204" s="29">
        <v>0</v>
      </c>
      <c r="F204" s="30">
        <v>0</v>
      </c>
      <c r="G204" s="31" t="s">
        <v>126</v>
      </c>
      <c r="H204" s="30">
        <v>0</v>
      </c>
      <c r="I204" s="32" t="s">
        <v>126</v>
      </c>
      <c r="J204" s="33">
        <v>0</v>
      </c>
    </row>
    <row r="205" spans="1:10" ht="12.75">
      <c r="A205" s="10">
        <v>0</v>
      </c>
      <c r="B205" s="18" t="s">
        <v>126</v>
      </c>
      <c r="C205" s="19" t="s">
        <v>126</v>
      </c>
      <c r="D205" s="20" t="s">
        <v>126</v>
      </c>
      <c r="E205" s="29">
        <v>0</v>
      </c>
      <c r="F205" s="30">
        <v>0</v>
      </c>
      <c r="G205" s="31" t="s">
        <v>126</v>
      </c>
      <c r="H205" s="30">
        <v>0</v>
      </c>
      <c r="I205" s="32" t="s">
        <v>126</v>
      </c>
      <c r="J205" s="33">
        <v>0</v>
      </c>
    </row>
    <row r="206" spans="1:10" ht="12.75">
      <c r="A206" s="10">
        <v>0</v>
      </c>
      <c r="B206" s="18" t="s">
        <v>126</v>
      </c>
      <c r="C206" s="19" t="s">
        <v>126</v>
      </c>
      <c r="D206" s="20" t="s">
        <v>126</v>
      </c>
      <c r="E206" s="29">
        <v>0</v>
      </c>
      <c r="F206" s="30">
        <v>0</v>
      </c>
      <c r="G206" s="31" t="s">
        <v>126</v>
      </c>
      <c r="H206" s="30">
        <v>0</v>
      </c>
      <c r="I206" s="32" t="s">
        <v>126</v>
      </c>
      <c r="J206" s="33">
        <v>0</v>
      </c>
    </row>
    <row r="207" spans="1:10" ht="12.75">
      <c r="A207" s="10">
        <v>0</v>
      </c>
      <c r="B207" s="18" t="s">
        <v>126</v>
      </c>
      <c r="C207" s="19" t="s">
        <v>126</v>
      </c>
      <c r="D207" s="20" t="s">
        <v>126</v>
      </c>
      <c r="E207" s="29">
        <v>0</v>
      </c>
      <c r="F207" s="30">
        <v>0</v>
      </c>
      <c r="G207" s="31" t="s">
        <v>126</v>
      </c>
      <c r="H207" s="30">
        <v>0</v>
      </c>
      <c r="I207" s="32" t="s">
        <v>126</v>
      </c>
      <c r="J207" s="33">
        <v>0</v>
      </c>
    </row>
    <row r="208" spans="1:10" ht="12.75">
      <c r="A208" s="10">
        <v>0</v>
      </c>
      <c r="B208" s="18" t="s">
        <v>126</v>
      </c>
      <c r="C208" s="19" t="s">
        <v>126</v>
      </c>
      <c r="D208" s="20" t="s">
        <v>126</v>
      </c>
      <c r="E208" s="29">
        <v>0</v>
      </c>
      <c r="F208" s="30">
        <v>0</v>
      </c>
      <c r="G208" s="31" t="s">
        <v>126</v>
      </c>
      <c r="H208" s="30">
        <v>0</v>
      </c>
      <c r="I208" s="32" t="s">
        <v>126</v>
      </c>
      <c r="J208" s="33">
        <v>0</v>
      </c>
    </row>
    <row r="209" spans="1:10" ht="12.75">
      <c r="A209" s="10">
        <v>0</v>
      </c>
      <c r="B209" s="18" t="s">
        <v>126</v>
      </c>
      <c r="C209" s="19" t="s">
        <v>126</v>
      </c>
      <c r="D209" s="20" t="s">
        <v>126</v>
      </c>
      <c r="E209" s="29">
        <v>0</v>
      </c>
      <c r="F209" s="30">
        <v>0</v>
      </c>
      <c r="G209" s="31" t="s">
        <v>126</v>
      </c>
      <c r="H209" s="30">
        <v>0</v>
      </c>
      <c r="I209" s="32" t="s">
        <v>126</v>
      </c>
      <c r="J209" s="33">
        <v>0</v>
      </c>
    </row>
    <row r="210" spans="1:10" ht="12.75">
      <c r="A210" s="10">
        <v>0</v>
      </c>
      <c r="B210" s="18" t="s">
        <v>126</v>
      </c>
      <c r="C210" s="19" t="s">
        <v>126</v>
      </c>
      <c r="D210" s="20" t="s">
        <v>126</v>
      </c>
      <c r="E210" s="29">
        <v>0</v>
      </c>
      <c r="F210" s="30">
        <v>0</v>
      </c>
      <c r="G210" s="31" t="s">
        <v>126</v>
      </c>
      <c r="H210" s="30">
        <v>0</v>
      </c>
      <c r="I210" s="32" t="s">
        <v>126</v>
      </c>
      <c r="J210" s="33">
        <v>0</v>
      </c>
    </row>
    <row r="211" spans="1:10" ht="12.75">
      <c r="A211" s="10">
        <v>0</v>
      </c>
      <c r="B211" s="18" t="s">
        <v>126</v>
      </c>
      <c r="C211" s="19" t="s">
        <v>126</v>
      </c>
      <c r="D211" s="20" t="s">
        <v>126</v>
      </c>
      <c r="E211" s="29">
        <v>0</v>
      </c>
      <c r="F211" s="30">
        <v>0</v>
      </c>
      <c r="G211" s="31" t="s">
        <v>126</v>
      </c>
      <c r="H211" s="30">
        <v>0</v>
      </c>
      <c r="I211" s="32" t="s">
        <v>126</v>
      </c>
      <c r="J211" s="33">
        <v>0</v>
      </c>
    </row>
    <row r="212" spans="1:10" ht="12.75">
      <c r="A212" s="10">
        <v>0</v>
      </c>
      <c r="B212" s="18" t="s">
        <v>126</v>
      </c>
      <c r="C212" s="19" t="s">
        <v>126</v>
      </c>
      <c r="D212" s="20" t="s">
        <v>126</v>
      </c>
      <c r="E212" s="29">
        <v>0</v>
      </c>
      <c r="F212" s="30">
        <v>0</v>
      </c>
      <c r="G212" s="31" t="s">
        <v>126</v>
      </c>
      <c r="H212" s="30">
        <v>0</v>
      </c>
      <c r="I212" s="32" t="s">
        <v>126</v>
      </c>
      <c r="J212" s="33">
        <v>0</v>
      </c>
    </row>
    <row r="213" spans="1:10" ht="12.75">
      <c r="A213" s="10">
        <v>0</v>
      </c>
      <c r="B213" s="18" t="s">
        <v>126</v>
      </c>
      <c r="C213" s="19" t="s">
        <v>126</v>
      </c>
      <c r="D213" s="20" t="s">
        <v>126</v>
      </c>
      <c r="E213" s="29">
        <v>0</v>
      </c>
      <c r="F213" s="30">
        <v>0</v>
      </c>
      <c r="G213" s="31" t="s">
        <v>126</v>
      </c>
      <c r="H213" s="30">
        <v>0</v>
      </c>
      <c r="I213" s="32" t="s">
        <v>126</v>
      </c>
      <c r="J213" s="33">
        <v>0</v>
      </c>
    </row>
    <row r="214" spans="1:10" ht="12.75">
      <c r="A214" s="10">
        <v>0</v>
      </c>
      <c r="B214" s="11" t="s">
        <v>126</v>
      </c>
      <c r="C214" s="12" t="s">
        <v>126</v>
      </c>
      <c r="D214" s="13" t="s">
        <v>126</v>
      </c>
      <c r="E214" s="3">
        <v>0</v>
      </c>
      <c r="F214" s="30">
        <v>0</v>
      </c>
      <c r="G214" s="24" t="s">
        <v>126</v>
      </c>
      <c r="H214" s="30">
        <v>0</v>
      </c>
      <c r="I214" s="25" t="s">
        <v>126</v>
      </c>
      <c r="J214" s="33">
        <v>0</v>
      </c>
    </row>
    <row r="215" spans="1:10" ht="12.75">
      <c r="A215" s="10">
        <v>0</v>
      </c>
      <c r="B215" s="11" t="s">
        <v>126</v>
      </c>
      <c r="C215" s="12" t="s">
        <v>126</v>
      </c>
      <c r="D215" s="13" t="s">
        <v>126</v>
      </c>
      <c r="E215" s="3">
        <v>0</v>
      </c>
      <c r="F215" s="30">
        <v>0</v>
      </c>
      <c r="G215" s="24" t="s">
        <v>126</v>
      </c>
      <c r="H215" s="30">
        <v>0</v>
      </c>
      <c r="I215" s="25" t="s">
        <v>126</v>
      </c>
      <c r="J215" s="33">
        <v>0</v>
      </c>
    </row>
    <row r="216" spans="1:10" ht="12.75">
      <c r="A216" s="10">
        <v>0</v>
      </c>
      <c r="B216" s="11" t="s">
        <v>126</v>
      </c>
      <c r="C216" s="12" t="s">
        <v>126</v>
      </c>
      <c r="D216" s="13" t="s">
        <v>126</v>
      </c>
      <c r="E216" s="3">
        <v>0</v>
      </c>
      <c r="F216" s="30">
        <v>0</v>
      </c>
      <c r="G216" s="24" t="s">
        <v>126</v>
      </c>
      <c r="H216" s="30">
        <v>0</v>
      </c>
      <c r="I216" s="25" t="s">
        <v>126</v>
      </c>
      <c r="J216" s="33">
        <v>0</v>
      </c>
    </row>
    <row r="217" spans="1:10" ht="12.75">
      <c r="A217" s="14">
        <v>0</v>
      </c>
      <c r="B217" s="15" t="s">
        <v>126</v>
      </c>
      <c r="C217" s="16" t="s">
        <v>126</v>
      </c>
      <c r="D217" s="17" t="s">
        <v>126</v>
      </c>
      <c r="E217" s="26">
        <v>0</v>
      </c>
      <c r="F217" s="34">
        <v>0</v>
      </c>
      <c r="G217" s="27" t="s">
        <v>126</v>
      </c>
      <c r="H217" s="34">
        <v>0</v>
      </c>
      <c r="I217" s="28" t="s">
        <v>126</v>
      </c>
      <c r="J217" s="35">
        <v>0</v>
      </c>
    </row>
    <row r="218" spans="1:10" ht="5.25" customHeight="1">
      <c r="A218" s="7"/>
      <c r="C218" s="8"/>
      <c r="D218" s="5"/>
      <c r="E218" s="58"/>
      <c r="F218" s="59"/>
      <c r="G218" s="60"/>
      <c r="H218" s="59"/>
      <c r="I218" s="60"/>
      <c r="J218" s="59"/>
    </row>
    <row r="219" spans="1:10" ht="5.25" customHeight="1">
      <c r="A219" s="7"/>
      <c r="C219" s="8"/>
      <c r="D219" s="5"/>
      <c r="E219" s="58"/>
      <c r="F219" s="59"/>
      <c r="G219" s="60"/>
      <c r="H219" s="59"/>
      <c r="I219" s="60"/>
      <c r="J219" s="59"/>
    </row>
    <row r="220" ht="5.25" customHeight="1"/>
    <row r="221" spans="1:10" ht="18">
      <c r="A221" s="95" t="s">
        <v>64</v>
      </c>
      <c r="B221" s="95"/>
      <c r="C221" s="22"/>
      <c r="D221" s="9"/>
      <c r="E221" s="23"/>
      <c r="F221" s="23"/>
      <c r="G221" s="23"/>
      <c r="H221" s="23"/>
      <c r="I221" s="23"/>
      <c r="J221" s="23"/>
    </row>
    <row r="222" spans="1:10" ht="12.75">
      <c r="A222" s="21" t="s">
        <v>3</v>
      </c>
      <c r="B222" s="21" t="s">
        <v>1</v>
      </c>
      <c r="C222" s="21" t="s">
        <v>5</v>
      </c>
      <c r="D222" s="21" t="s">
        <v>4</v>
      </c>
      <c r="E222" s="21" t="s">
        <v>62</v>
      </c>
      <c r="F222" s="21" t="s">
        <v>63</v>
      </c>
      <c r="G222" s="21" t="s">
        <v>2</v>
      </c>
      <c r="H222" s="21" t="s">
        <v>63</v>
      </c>
      <c r="I222" s="21" t="s">
        <v>65</v>
      </c>
      <c r="J222" s="21" t="s">
        <v>63</v>
      </c>
    </row>
    <row r="223" spans="1:10" ht="12.75">
      <c r="A223" s="57">
        <v>0</v>
      </c>
      <c r="B223" s="18" t="s">
        <v>126</v>
      </c>
      <c r="C223" s="19" t="s">
        <v>126</v>
      </c>
      <c r="D223" s="20" t="s">
        <v>126</v>
      </c>
      <c r="E223" s="29">
        <v>0</v>
      </c>
      <c r="F223" s="30">
        <v>0</v>
      </c>
      <c r="G223" s="31" t="s">
        <v>126</v>
      </c>
      <c r="H223" s="30">
        <v>0</v>
      </c>
      <c r="I223" s="32" t="s">
        <v>126</v>
      </c>
      <c r="J223" s="33">
        <v>0</v>
      </c>
    </row>
    <row r="224" spans="1:10" ht="12.75">
      <c r="A224" s="10">
        <v>0</v>
      </c>
      <c r="B224" s="18" t="s">
        <v>126</v>
      </c>
      <c r="C224" s="19" t="s">
        <v>126</v>
      </c>
      <c r="D224" s="20" t="s">
        <v>126</v>
      </c>
      <c r="E224" s="29">
        <v>0</v>
      </c>
      <c r="F224" s="30">
        <v>0</v>
      </c>
      <c r="G224" s="31" t="s">
        <v>126</v>
      </c>
      <c r="H224" s="30">
        <v>0</v>
      </c>
      <c r="I224" s="32" t="s">
        <v>126</v>
      </c>
      <c r="J224" s="33">
        <v>0</v>
      </c>
    </row>
    <row r="225" spans="1:10" ht="12.75">
      <c r="A225" s="10">
        <v>0</v>
      </c>
      <c r="B225" s="18" t="s">
        <v>126</v>
      </c>
      <c r="C225" s="19" t="s">
        <v>126</v>
      </c>
      <c r="D225" s="20" t="s">
        <v>126</v>
      </c>
      <c r="E225" s="29">
        <v>0</v>
      </c>
      <c r="F225" s="30">
        <v>0</v>
      </c>
      <c r="G225" s="31" t="s">
        <v>126</v>
      </c>
      <c r="H225" s="30">
        <v>0</v>
      </c>
      <c r="I225" s="32" t="s">
        <v>126</v>
      </c>
      <c r="J225" s="33">
        <v>0</v>
      </c>
    </row>
    <row r="226" spans="1:10" ht="12.75">
      <c r="A226" s="10">
        <v>0</v>
      </c>
      <c r="B226" s="18" t="s">
        <v>126</v>
      </c>
      <c r="C226" s="19" t="s">
        <v>126</v>
      </c>
      <c r="D226" s="20" t="s">
        <v>126</v>
      </c>
      <c r="E226" s="29">
        <v>0</v>
      </c>
      <c r="F226" s="30">
        <v>0</v>
      </c>
      <c r="G226" s="31" t="s">
        <v>126</v>
      </c>
      <c r="H226" s="30">
        <v>0</v>
      </c>
      <c r="I226" s="32" t="s">
        <v>126</v>
      </c>
      <c r="J226" s="33">
        <v>0</v>
      </c>
    </row>
    <row r="227" spans="1:10" ht="12.75">
      <c r="A227" s="10">
        <v>0</v>
      </c>
      <c r="B227" s="18" t="s">
        <v>126</v>
      </c>
      <c r="C227" s="19" t="s">
        <v>126</v>
      </c>
      <c r="D227" s="20" t="s">
        <v>126</v>
      </c>
      <c r="E227" s="29">
        <v>0</v>
      </c>
      <c r="F227" s="30">
        <v>0</v>
      </c>
      <c r="G227" s="31" t="s">
        <v>126</v>
      </c>
      <c r="H227" s="30">
        <v>0</v>
      </c>
      <c r="I227" s="32" t="s">
        <v>126</v>
      </c>
      <c r="J227" s="33">
        <v>0</v>
      </c>
    </row>
    <row r="228" spans="1:10" ht="12.75">
      <c r="A228" s="10">
        <v>0</v>
      </c>
      <c r="B228" s="18" t="s">
        <v>126</v>
      </c>
      <c r="C228" s="19" t="s">
        <v>126</v>
      </c>
      <c r="D228" s="20" t="s">
        <v>126</v>
      </c>
      <c r="E228" s="29">
        <v>0</v>
      </c>
      <c r="F228" s="30">
        <v>0</v>
      </c>
      <c r="G228" s="31" t="s">
        <v>126</v>
      </c>
      <c r="H228" s="30">
        <v>0</v>
      </c>
      <c r="I228" s="32" t="s">
        <v>126</v>
      </c>
      <c r="J228" s="33">
        <v>0</v>
      </c>
    </row>
    <row r="229" spans="1:10" ht="12.75">
      <c r="A229" s="10">
        <v>0</v>
      </c>
      <c r="B229" s="18" t="s">
        <v>126</v>
      </c>
      <c r="C229" s="19" t="s">
        <v>126</v>
      </c>
      <c r="D229" s="20" t="s">
        <v>126</v>
      </c>
      <c r="E229" s="29">
        <v>0</v>
      </c>
      <c r="F229" s="30">
        <v>0</v>
      </c>
      <c r="G229" s="31" t="s">
        <v>126</v>
      </c>
      <c r="H229" s="30">
        <v>0</v>
      </c>
      <c r="I229" s="32" t="s">
        <v>126</v>
      </c>
      <c r="J229" s="33">
        <v>0</v>
      </c>
    </row>
    <row r="230" spans="1:10" ht="12.75">
      <c r="A230" s="10">
        <v>0</v>
      </c>
      <c r="B230" s="18" t="s">
        <v>126</v>
      </c>
      <c r="C230" s="19" t="s">
        <v>126</v>
      </c>
      <c r="D230" s="20" t="s">
        <v>126</v>
      </c>
      <c r="E230" s="29">
        <v>0</v>
      </c>
      <c r="F230" s="30">
        <v>0</v>
      </c>
      <c r="G230" s="31" t="s">
        <v>126</v>
      </c>
      <c r="H230" s="30">
        <v>0</v>
      </c>
      <c r="I230" s="32" t="s">
        <v>126</v>
      </c>
      <c r="J230" s="33">
        <v>0</v>
      </c>
    </row>
    <row r="231" spans="1:10" ht="12.75">
      <c r="A231" s="10">
        <v>0</v>
      </c>
      <c r="B231" s="18" t="s">
        <v>126</v>
      </c>
      <c r="C231" s="19" t="s">
        <v>126</v>
      </c>
      <c r="D231" s="20" t="s">
        <v>126</v>
      </c>
      <c r="E231" s="29">
        <v>0</v>
      </c>
      <c r="F231" s="30">
        <v>0</v>
      </c>
      <c r="G231" s="31" t="s">
        <v>126</v>
      </c>
      <c r="H231" s="30">
        <v>0</v>
      </c>
      <c r="I231" s="32" t="s">
        <v>126</v>
      </c>
      <c r="J231" s="33">
        <v>0</v>
      </c>
    </row>
    <row r="232" spans="1:10" ht="12.75">
      <c r="A232" s="10">
        <v>0</v>
      </c>
      <c r="B232" s="18" t="s">
        <v>126</v>
      </c>
      <c r="C232" s="19" t="s">
        <v>126</v>
      </c>
      <c r="D232" s="20" t="s">
        <v>126</v>
      </c>
      <c r="E232" s="29">
        <v>0</v>
      </c>
      <c r="F232" s="30">
        <v>0</v>
      </c>
      <c r="G232" s="31" t="s">
        <v>126</v>
      </c>
      <c r="H232" s="30">
        <v>0</v>
      </c>
      <c r="I232" s="32" t="s">
        <v>126</v>
      </c>
      <c r="J232" s="33">
        <v>0</v>
      </c>
    </row>
    <row r="233" spans="1:10" ht="12.75">
      <c r="A233" s="10">
        <v>0</v>
      </c>
      <c r="B233" s="18" t="s">
        <v>126</v>
      </c>
      <c r="C233" s="19" t="s">
        <v>126</v>
      </c>
      <c r="D233" s="20" t="s">
        <v>126</v>
      </c>
      <c r="E233" s="29">
        <v>0</v>
      </c>
      <c r="F233" s="30">
        <v>0</v>
      </c>
      <c r="G233" s="31" t="s">
        <v>126</v>
      </c>
      <c r="H233" s="30">
        <v>0</v>
      </c>
      <c r="I233" s="32" t="s">
        <v>126</v>
      </c>
      <c r="J233" s="33">
        <v>0</v>
      </c>
    </row>
    <row r="234" spans="1:10" ht="12.75">
      <c r="A234" s="10">
        <v>0</v>
      </c>
      <c r="B234" s="11" t="s">
        <v>126</v>
      </c>
      <c r="C234" s="12" t="s">
        <v>126</v>
      </c>
      <c r="D234" s="13" t="s">
        <v>126</v>
      </c>
      <c r="E234" s="3">
        <v>0</v>
      </c>
      <c r="F234" s="30">
        <v>0</v>
      </c>
      <c r="G234" s="24" t="s">
        <v>126</v>
      </c>
      <c r="H234" s="30">
        <v>0</v>
      </c>
      <c r="I234" s="25" t="s">
        <v>126</v>
      </c>
      <c r="J234" s="33">
        <v>0</v>
      </c>
    </row>
    <row r="235" spans="1:10" ht="12.75">
      <c r="A235" s="10">
        <v>0</v>
      </c>
      <c r="B235" s="11" t="s">
        <v>126</v>
      </c>
      <c r="C235" s="12" t="s">
        <v>126</v>
      </c>
      <c r="D235" s="13" t="s">
        <v>126</v>
      </c>
      <c r="E235" s="3">
        <v>0</v>
      </c>
      <c r="F235" s="30">
        <v>0</v>
      </c>
      <c r="G235" s="24" t="s">
        <v>126</v>
      </c>
      <c r="H235" s="30">
        <v>0</v>
      </c>
      <c r="I235" s="25" t="s">
        <v>126</v>
      </c>
      <c r="J235" s="33">
        <v>0</v>
      </c>
    </row>
    <row r="236" spans="1:10" ht="12.75">
      <c r="A236" s="10">
        <v>0</v>
      </c>
      <c r="B236" s="11" t="s">
        <v>126</v>
      </c>
      <c r="C236" s="12" t="s">
        <v>126</v>
      </c>
      <c r="D236" s="13" t="s">
        <v>126</v>
      </c>
      <c r="E236" s="3">
        <v>0</v>
      </c>
      <c r="F236" s="30">
        <v>0</v>
      </c>
      <c r="G236" s="24" t="s">
        <v>126</v>
      </c>
      <c r="H236" s="30">
        <v>0</v>
      </c>
      <c r="I236" s="25" t="s">
        <v>126</v>
      </c>
      <c r="J236" s="33">
        <v>0</v>
      </c>
    </row>
    <row r="237" spans="1:10" ht="12.75">
      <c r="A237" s="14">
        <v>0</v>
      </c>
      <c r="B237" s="15" t="s">
        <v>126</v>
      </c>
      <c r="C237" s="16" t="s">
        <v>126</v>
      </c>
      <c r="D237" s="17" t="s">
        <v>126</v>
      </c>
      <c r="E237" s="26">
        <v>0</v>
      </c>
      <c r="F237" s="34">
        <v>0</v>
      </c>
      <c r="G237" s="27" t="s">
        <v>126</v>
      </c>
      <c r="H237" s="34">
        <v>0</v>
      </c>
      <c r="I237" s="28" t="s">
        <v>126</v>
      </c>
      <c r="J237" s="35">
        <v>0</v>
      </c>
    </row>
    <row r="238" spans="1:10" ht="5.25" customHeight="1">
      <c r="A238" s="7"/>
      <c r="C238" s="8"/>
      <c r="D238" s="5"/>
      <c r="E238" s="58"/>
      <c r="F238" s="59"/>
      <c r="G238" s="60"/>
      <c r="H238" s="59"/>
      <c r="I238" s="60"/>
      <c r="J238" s="59"/>
    </row>
    <row r="239" spans="1:10" ht="5.25" customHeight="1">
      <c r="A239" s="7"/>
      <c r="C239" s="8"/>
      <c r="D239" s="5"/>
      <c r="E239" s="58"/>
      <c r="F239" s="59"/>
      <c r="G239" s="60"/>
      <c r="H239" s="59"/>
      <c r="I239" s="60"/>
      <c r="J239" s="59"/>
    </row>
    <row r="240" ht="5.25" customHeight="1"/>
    <row r="241" spans="1:10" ht="18">
      <c r="A241" s="95" t="s">
        <v>73</v>
      </c>
      <c r="B241" s="95"/>
      <c r="C241" s="22"/>
      <c r="D241" s="9"/>
      <c r="E241" s="23"/>
      <c r="F241" s="23"/>
      <c r="G241" s="23"/>
      <c r="H241" s="23"/>
      <c r="I241" s="23"/>
      <c r="J241" s="23"/>
    </row>
    <row r="242" spans="1:10" ht="12.75">
      <c r="A242" s="21" t="s">
        <v>3</v>
      </c>
      <c r="B242" s="21" t="s">
        <v>1</v>
      </c>
      <c r="C242" s="21" t="s">
        <v>5</v>
      </c>
      <c r="D242" s="21" t="s">
        <v>4</v>
      </c>
      <c r="E242" s="21" t="s">
        <v>62</v>
      </c>
      <c r="F242" s="21" t="s">
        <v>63</v>
      </c>
      <c r="G242" s="21" t="s">
        <v>2</v>
      </c>
      <c r="H242" s="21" t="s">
        <v>63</v>
      </c>
      <c r="I242" s="21" t="s">
        <v>65</v>
      </c>
      <c r="J242" s="21" t="s">
        <v>63</v>
      </c>
    </row>
    <row r="243" spans="1:10" ht="12.75">
      <c r="A243" s="57">
        <v>0</v>
      </c>
      <c r="B243" s="18" t="s">
        <v>126</v>
      </c>
      <c r="C243" s="19" t="s">
        <v>126</v>
      </c>
      <c r="D243" s="20" t="s">
        <v>126</v>
      </c>
      <c r="E243" s="29">
        <v>0</v>
      </c>
      <c r="F243" s="30">
        <v>0</v>
      </c>
      <c r="G243" s="31" t="s">
        <v>126</v>
      </c>
      <c r="H243" s="30">
        <v>0</v>
      </c>
      <c r="I243" s="32" t="s">
        <v>126</v>
      </c>
      <c r="J243" s="33">
        <v>0</v>
      </c>
    </row>
    <row r="244" spans="1:10" ht="12.75">
      <c r="A244" s="10">
        <v>0</v>
      </c>
      <c r="B244" s="18" t="s">
        <v>126</v>
      </c>
      <c r="C244" s="19" t="s">
        <v>126</v>
      </c>
      <c r="D244" s="20" t="s">
        <v>126</v>
      </c>
      <c r="E244" s="29">
        <v>0</v>
      </c>
      <c r="F244" s="30">
        <v>0</v>
      </c>
      <c r="G244" s="31" t="s">
        <v>126</v>
      </c>
      <c r="H244" s="30">
        <v>0</v>
      </c>
      <c r="I244" s="32" t="s">
        <v>126</v>
      </c>
      <c r="J244" s="33">
        <v>0</v>
      </c>
    </row>
    <row r="245" spans="1:10" ht="12.75">
      <c r="A245" s="10">
        <v>0</v>
      </c>
      <c r="B245" s="18" t="s">
        <v>126</v>
      </c>
      <c r="C245" s="19" t="s">
        <v>126</v>
      </c>
      <c r="D245" s="20" t="s">
        <v>126</v>
      </c>
      <c r="E245" s="29">
        <v>0</v>
      </c>
      <c r="F245" s="30">
        <v>0</v>
      </c>
      <c r="G245" s="31" t="s">
        <v>126</v>
      </c>
      <c r="H245" s="30">
        <v>0</v>
      </c>
      <c r="I245" s="32" t="s">
        <v>126</v>
      </c>
      <c r="J245" s="33">
        <v>0</v>
      </c>
    </row>
    <row r="246" spans="1:10" ht="12.75">
      <c r="A246" s="10">
        <v>0</v>
      </c>
      <c r="B246" s="18" t="s">
        <v>126</v>
      </c>
      <c r="C246" s="19" t="s">
        <v>126</v>
      </c>
      <c r="D246" s="20" t="s">
        <v>126</v>
      </c>
      <c r="E246" s="29">
        <v>0</v>
      </c>
      <c r="F246" s="30">
        <v>0</v>
      </c>
      <c r="G246" s="31" t="s">
        <v>126</v>
      </c>
      <c r="H246" s="30">
        <v>0</v>
      </c>
      <c r="I246" s="32" t="s">
        <v>126</v>
      </c>
      <c r="J246" s="33">
        <v>0</v>
      </c>
    </row>
    <row r="247" spans="1:10" ht="12.75">
      <c r="A247" s="10">
        <v>0</v>
      </c>
      <c r="B247" s="18" t="s">
        <v>126</v>
      </c>
      <c r="C247" s="19" t="s">
        <v>126</v>
      </c>
      <c r="D247" s="20" t="s">
        <v>126</v>
      </c>
      <c r="E247" s="29">
        <v>0</v>
      </c>
      <c r="F247" s="30">
        <v>0</v>
      </c>
      <c r="G247" s="31" t="s">
        <v>126</v>
      </c>
      <c r="H247" s="30">
        <v>0</v>
      </c>
      <c r="I247" s="32" t="s">
        <v>126</v>
      </c>
      <c r="J247" s="33">
        <v>0</v>
      </c>
    </row>
    <row r="248" spans="1:10" ht="12.75">
      <c r="A248" s="10">
        <v>0</v>
      </c>
      <c r="B248" s="18" t="s">
        <v>126</v>
      </c>
      <c r="C248" s="19" t="s">
        <v>126</v>
      </c>
      <c r="D248" s="20" t="s">
        <v>126</v>
      </c>
      <c r="E248" s="29">
        <v>0</v>
      </c>
      <c r="F248" s="30">
        <v>0</v>
      </c>
      <c r="G248" s="31" t="s">
        <v>126</v>
      </c>
      <c r="H248" s="30">
        <v>0</v>
      </c>
      <c r="I248" s="32" t="s">
        <v>126</v>
      </c>
      <c r="J248" s="33">
        <v>0</v>
      </c>
    </row>
    <row r="249" spans="1:10" ht="12.75">
      <c r="A249" s="10">
        <v>0</v>
      </c>
      <c r="B249" s="18" t="s">
        <v>126</v>
      </c>
      <c r="C249" s="19" t="s">
        <v>126</v>
      </c>
      <c r="D249" s="20" t="s">
        <v>126</v>
      </c>
      <c r="E249" s="29">
        <v>0</v>
      </c>
      <c r="F249" s="30">
        <v>0</v>
      </c>
      <c r="G249" s="31" t="s">
        <v>126</v>
      </c>
      <c r="H249" s="30">
        <v>0</v>
      </c>
      <c r="I249" s="32" t="s">
        <v>126</v>
      </c>
      <c r="J249" s="33">
        <v>0</v>
      </c>
    </row>
    <row r="250" spans="1:10" ht="12.75">
      <c r="A250" s="10">
        <v>0</v>
      </c>
      <c r="B250" s="18" t="s">
        <v>126</v>
      </c>
      <c r="C250" s="19" t="s">
        <v>126</v>
      </c>
      <c r="D250" s="20" t="s">
        <v>126</v>
      </c>
      <c r="E250" s="29">
        <v>0</v>
      </c>
      <c r="F250" s="30">
        <v>0</v>
      </c>
      <c r="G250" s="31" t="s">
        <v>126</v>
      </c>
      <c r="H250" s="30">
        <v>0</v>
      </c>
      <c r="I250" s="32" t="s">
        <v>126</v>
      </c>
      <c r="J250" s="33">
        <v>0</v>
      </c>
    </row>
    <row r="251" spans="1:10" ht="12.75">
      <c r="A251" s="10">
        <v>0</v>
      </c>
      <c r="B251" s="18" t="s">
        <v>126</v>
      </c>
      <c r="C251" s="19" t="s">
        <v>126</v>
      </c>
      <c r="D251" s="20" t="s">
        <v>126</v>
      </c>
      <c r="E251" s="29">
        <v>0</v>
      </c>
      <c r="F251" s="30">
        <v>0</v>
      </c>
      <c r="G251" s="31" t="s">
        <v>126</v>
      </c>
      <c r="H251" s="30">
        <v>0</v>
      </c>
      <c r="I251" s="32" t="s">
        <v>126</v>
      </c>
      <c r="J251" s="33">
        <v>0</v>
      </c>
    </row>
    <row r="252" spans="1:10" ht="12.75">
      <c r="A252" s="10">
        <v>0</v>
      </c>
      <c r="B252" s="18" t="s">
        <v>126</v>
      </c>
      <c r="C252" s="19" t="s">
        <v>126</v>
      </c>
      <c r="D252" s="20" t="s">
        <v>126</v>
      </c>
      <c r="E252" s="29">
        <v>0</v>
      </c>
      <c r="F252" s="30">
        <v>0</v>
      </c>
      <c r="G252" s="31" t="s">
        <v>126</v>
      </c>
      <c r="H252" s="30">
        <v>0</v>
      </c>
      <c r="I252" s="32" t="s">
        <v>126</v>
      </c>
      <c r="J252" s="33">
        <v>0</v>
      </c>
    </row>
    <row r="253" spans="1:10" ht="12.75">
      <c r="A253" s="10">
        <v>0</v>
      </c>
      <c r="B253" s="18" t="s">
        <v>126</v>
      </c>
      <c r="C253" s="19" t="s">
        <v>126</v>
      </c>
      <c r="D253" s="20" t="s">
        <v>126</v>
      </c>
      <c r="E253" s="29">
        <v>0</v>
      </c>
      <c r="F253" s="30">
        <v>0</v>
      </c>
      <c r="G253" s="31" t="s">
        <v>126</v>
      </c>
      <c r="H253" s="30">
        <v>0</v>
      </c>
      <c r="I253" s="32" t="s">
        <v>126</v>
      </c>
      <c r="J253" s="33">
        <v>0</v>
      </c>
    </row>
    <row r="254" spans="1:10" ht="12.75">
      <c r="A254" s="10">
        <v>0</v>
      </c>
      <c r="B254" s="11" t="s">
        <v>126</v>
      </c>
      <c r="C254" s="12" t="s">
        <v>126</v>
      </c>
      <c r="D254" s="13" t="s">
        <v>126</v>
      </c>
      <c r="E254" s="3">
        <v>0</v>
      </c>
      <c r="F254" s="30">
        <v>0</v>
      </c>
      <c r="G254" s="24" t="s">
        <v>126</v>
      </c>
      <c r="H254" s="30">
        <v>0</v>
      </c>
      <c r="I254" s="25" t="s">
        <v>126</v>
      </c>
      <c r="J254" s="33">
        <v>0</v>
      </c>
    </row>
    <row r="255" spans="1:10" ht="12.75">
      <c r="A255" s="10">
        <v>0</v>
      </c>
      <c r="B255" s="11" t="s">
        <v>126</v>
      </c>
      <c r="C255" s="12" t="s">
        <v>126</v>
      </c>
      <c r="D255" s="13" t="s">
        <v>126</v>
      </c>
      <c r="E255" s="3">
        <v>0</v>
      </c>
      <c r="F255" s="30">
        <v>0</v>
      </c>
      <c r="G255" s="24" t="s">
        <v>126</v>
      </c>
      <c r="H255" s="30">
        <v>0</v>
      </c>
      <c r="I255" s="25" t="s">
        <v>126</v>
      </c>
      <c r="J255" s="33">
        <v>0</v>
      </c>
    </row>
    <row r="256" spans="1:10" ht="12.75">
      <c r="A256" s="10">
        <v>0</v>
      </c>
      <c r="B256" s="11" t="s">
        <v>126</v>
      </c>
      <c r="C256" s="12" t="s">
        <v>126</v>
      </c>
      <c r="D256" s="13" t="s">
        <v>126</v>
      </c>
      <c r="E256" s="3">
        <v>0</v>
      </c>
      <c r="F256" s="30">
        <v>0</v>
      </c>
      <c r="G256" s="24" t="s">
        <v>126</v>
      </c>
      <c r="H256" s="30">
        <v>0</v>
      </c>
      <c r="I256" s="25" t="s">
        <v>126</v>
      </c>
      <c r="J256" s="33">
        <v>0</v>
      </c>
    </row>
    <row r="257" spans="1:10" ht="12.75">
      <c r="A257" s="14">
        <v>0</v>
      </c>
      <c r="B257" s="15" t="s">
        <v>126</v>
      </c>
      <c r="C257" s="16" t="s">
        <v>126</v>
      </c>
      <c r="D257" s="17" t="s">
        <v>126</v>
      </c>
      <c r="E257" s="26">
        <v>0</v>
      </c>
      <c r="F257" s="34">
        <v>0</v>
      </c>
      <c r="G257" s="27" t="s">
        <v>126</v>
      </c>
      <c r="H257" s="34">
        <v>0</v>
      </c>
      <c r="I257" s="28" t="s">
        <v>126</v>
      </c>
      <c r="J257" s="35">
        <v>0</v>
      </c>
    </row>
    <row r="258" ht="5.25" customHeight="1"/>
    <row r="259" ht="5.25" customHeight="1"/>
    <row r="260" ht="5.25" customHeight="1"/>
    <row r="261" spans="1:10" ht="18">
      <c r="A261" s="95" t="s">
        <v>74</v>
      </c>
      <c r="B261" s="95"/>
      <c r="C261" s="22"/>
      <c r="D261" s="9"/>
      <c r="E261" s="23"/>
      <c r="F261" s="23"/>
      <c r="G261" s="23"/>
      <c r="H261" s="23"/>
      <c r="I261" s="23"/>
      <c r="J261" s="23"/>
    </row>
    <row r="262" spans="1:10" ht="12.75">
      <c r="A262" s="21" t="s">
        <v>3</v>
      </c>
      <c r="B262" s="21" t="s">
        <v>1</v>
      </c>
      <c r="C262" s="21" t="s">
        <v>5</v>
      </c>
      <c r="D262" s="21" t="s">
        <v>4</v>
      </c>
      <c r="E262" s="21" t="s">
        <v>62</v>
      </c>
      <c r="F262" s="21" t="s">
        <v>63</v>
      </c>
      <c r="G262" s="21" t="s">
        <v>2</v>
      </c>
      <c r="H262" s="21" t="s">
        <v>63</v>
      </c>
      <c r="I262" s="21" t="s">
        <v>65</v>
      </c>
      <c r="J262" s="21" t="s">
        <v>63</v>
      </c>
    </row>
    <row r="263" spans="1:10" ht="12.75">
      <c r="A263" s="57">
        <v>0</v>
      </c>
      <c r="B263" s="18" t="s">
        <v>126</v>
      </c>
      <c r="C263" s="19" t="s">
        <v>126</v>
      </c>
      <c r="D263" s="20" t="s">
        <v>126</v>
      </c>
      <c r="E263" s="29">
        <v>0</v>
      </c>
      <c r="F263" s="30">
        <v>0</v>
      </c>
      <c r="G263" s="31" t="s">
        <v>126</v>
      </c>
      <c r="H263" s="30">
        <v>0</v>
      </c>
      <c r="I263" s="32" t="s">
        <v>126</v>
      </c>
      <c r="J263" s="33">
        <v>0</v>
      </c>
    </row>
    <row r="264" spans="1:10" ht="12.75">
      <c r="A264" s="10">
        <v>0</v>
      </c>
      <c r="B264" s="18" t="s">
        <v>126</v>
      </c>
      <c r="C264" s="19" t="s">
        <v>126</v>
      </c>
      <c r="D264" s="20" t="s">
        <v>126</v>
      </c>
      <c r="E264" s="29">
        <v>0</v>
      </c>
      <c r="F264" s="30">
        <v>0</v>
      </c>
      <c r="G264" s="31" t="s">
        <v>126</v>
      </c>
      <c r="H264" s="30">
        <v>0</v>
      </c>
      <c r="I264" s="32" t="s">
        <v>126</v>
      </c>
      <c r="J264" s="33">
        <v>0</v>
      </c>
    </row>
    <row r="265" spans="1:10" ht="12.75">
      <c r="A265" s="10">
        <v>0</v>
      </c>
      <c r="B265" s="18" t="s">
        <v>126</v>
      </c>
      <c r="C265" s="19" t="s">
        <v>126</v>
      </c>
      <c r="D265" s="20" t="s">
        <v>126</v>
      </c>
      <c r="E265" s="29">
        <v>0</v>
      </c>
      <c r="F265" s="30">
        <v>0</v>
      </c>
      <c r="G265" s="31" t="s">
        <v>126</v>
      </c>
      <c r="H265" s="30">
        <v>0</v>
      </c>
      <c r="I265" s="32" t="s">
        <v>126</v>
      </c>
      <c r="J265" s="33">
        <v>0</v>
      </c>
    </row>
    <row r="266" spans="1:10" ht="12.75">
      <c r="A266" s="10">
        <v>0</v>
      </c>
      <c r="B266" s="18" t="s">
        <v>126</v>
      </c>
      <c r="C266" s="19" t="s">
        <v>126</v>
      </c>
      <c r="D266" s="20" t="s">
        <v>126</v>
      </c>
      <c r="E266" s="29">
        <v>0</v>
      </c>
      <c r="F266" s="30">
        <v>0</v>
      </c>
      <c r="G266" s="31" t="s">
        <v>126</v>
      </c>
      <c r="H266" s="30">
        <v>0</v>
      </c>
      <c r="I266" s="32" t="s">
        <v>126</v>
      </c>
      <c r="J266" s="33">
        <v>0</v>
      </c>
    </row>
    <row r="267" spans="1:10" ht="12.75">
      <c r="A267" s="10">
        <v>0</v>
      </c>
      <c r="B267" s="18" t="s">
        <v>126</v>
      </c>
      <c r="C267" s="19" t="s">
        <v>126</v>
      </c>
      <c r="D267" s="20" t="s">
        <v>126</v>
      </c>
      <c r="E267" s="29">
        <v>0</v>
      </c>
      <c r="F267" s="30">
        <v>0</v>
      </c>
      <c r="G267" s="31" t="s">
        <v>126</v>
      </c>
      <c r="H267" s="30">
        <v>0</v>
      </c>
      <c r="I267" s="32" t="s">
        <v>126</v>
      </c>
      <c r="J267" s="33">
        <v>0</v>
      </c>
    </row>
    <row r="268" spans="1:10" ht="12.75">
      <c r="A268" s="10">
        <v>0</v>
      </c>
      <c r="B268" s="18" t="s">
        <v>126</v>
      </c>
      <c r="C268" s="19" t="s">
        <v>126</v>
      </c>
      <c r="D268" s="20" t="s">
        <v>126</v>
      </c>
      <c r="E268" s="29">
        <v>0</v>
      </c>
      <c r="F268" s="30">
        <v>0</v>
      </c>
      <c r="G268" s="31" t="s">
        <v>126</v>
      </c>
      <c r="H268" s="30">
        <v>0</v>
      </c>
      <c r="I268" s="32" t="s">
        <v>126</v>
      </c>
      <c r="J268" s="33">
        <v>0</v>
      </c>
    </row>
    <row r="269" spans="1:10" ht="12.75">
      <c r="A269" s="10">
        <v>0</v>
      </c>
      <c r="B269" s="18" t="s">
        <v>126</v>
      </c>
      <c r="C269" s="19" t="s">
        <v>126</v>
      </c>
      <c r="D269" s="20" t="s">
        <v>126</v>
      </c>
      <c r="E269" s="29">
        <v>0</v>
      </c>
      <c r="F269" s="30">
        <v>0</v>
      </c>
      <c r="G269" s="31" t="s">
        <v>126</v>
      </c>
      <c r="H269" s="30">
        <v>0</v>
      </c>
      <c r="I269" s="32" t="s">
        <v>126</v>
      </c>
      <c r="J269" s="33">
        <v>0</v>
      </c>
    </row>
    <row r="270" spans="1:10" ht="12.75">
      <c r="A270" s="10">
        <v>0</v>
      </c>
      <c r="B270" s="18" t="s">
        <v>126</v>
      </c>
      <c r="C270" s="19" t="s">
        <v>126</v>
      </c>
      <c r="D270" s="20" t="s">
        <v>126</v>
      </c>
      <c r="E270" s="29">
        <v>0</v>
      </c>
      <c r="F270" s="30">
        <v>0</v>
      </c>
      <c r="G270" s="31" t="s">
        <v>126</v>
      </c>
      <c r="H270" s="30">
        <v>0</v>
      </c>
      <c r="I270" s="32" t="s">
        <v>126</v>
      </c>
      <c r="J270" s="33">
        <v>0</v>
      </c>
    </row>
    <row r="271" spans="1:10" ht="12.75">
      <c r="A271" s="10">
        <v>0</v>
      </c>
      <c r="B271" s="18" t="s">
        <v>126</v>
      </c>
      <c r="C271" s="19" t="s">
        <v>126</v>
      </c>
      <c r="D271" s="20" t="s">
        <v>126</v>
      </c>
      <c r="E271" s="29">
        <v>0</v>
      </c>
      <c r="F271" s="30">
        <v>0</v>
      </c>
      <c r="G271" s="31" t="s">
        <v>126</v>
      </c>
      <c r="H271" s="30">
        <v>0</v>
      </c>
      <c r="I271" s="32" t="s">
        <v>126</v>
      </c>
      <c r="J271" s="33">
        <v>0</v>
      </c>
    </row>
    <row r="272" spans="1:10" ht="12.75">
      <c r="A272" s="10">
        <v>0</v>
      </c>
      <c r="B272" s="18" t="s">
        <v>126</v>
      </c>
      <c r="C272" s="19" t="s">
        <v>126</v>
      </c>
      <c r="D272" s="20" t="s">
        <v>126</v>
      </c>
      <c r="E272" s="29">
        <v>0</v>
      </c>
      <c r="F272" s="30">
        <v>0</v>
      </c>
      <c r="G272" s="31" t="s">
        <v>126</v>
      </c>
      <c r="H272" s="30">
        <v>0</v>
      </c>
      <c r="I272" s="32" t="s">
        <v>126</v>
      </c>
      <c r="J272" s="33">
        <v>0</v>
      </c>
    </row>
    <row r="273" spans="1:10" ht="12.75">
      <c r="A273" s="10">
        <v>0</v>
      </c>
      <c r="B273" s="18" t="s">
        <v>126</v>
      </c>
      <c r="C273" s="19" t="s">
        <v>126</v>
      </c>
      <c r="D273" s="20" t="s">
        <v>126</v>
      </c>
      <c r="E273" s="29">
        <v>0</v>
      </c>
      <c r="F273" s="30">
        <v>0</v>
      </c>
      <c r="G273" s="31" t="s">
        <v>126</v>
      </c>
      <c r="H273" s="30">
        <v>0</v>
      </c>
      <c r="I273" s="32" t="s">
        <v>126</v>
      </c>
      <c r="J273" s="33">
        <v>0</v>
      </c>
    </row>
    <row r="274" spans="1:10" ht="12.75">
      <c r="A274" s="10">
        <v>0</v>
      </c>
      <c r="B274" s="11" t="s">
        <v>126</v>
      </c>
      <c r="C274" s="12" t="s">
        <v>126</v>
      </c>
      <c r="D274" s="13" t="s">
        <v>126</v>
      </c>
      <c r="E274" s="3">
        <v>0</v>
      </c>
      <c r="F274" s="30">
        <v>0</v>
      </c>
      <c r="G274" s="24" t="s">
        <v>126</v>
      </c>
      <c r="H274" s="30">
        <v>0</v>
      </c>
      <c r="I274" s="25" t="s">
        <v>126</v>
      </c>
      <c r="J274" s="33">
        <v>0</v>
      </c>
    </row>
    <row r="275" spans="1:10" ht="12.75">
      <c r="A275" s="10">
        <v>0</v>
      </c>
      <c r="B275" s="11" t="s">
        <v>126</v>
      </c>
      <c r="C275" s="12" t="s">
        <v>126</v>
      </c>
      <c r="D275" s="13" t="s">
        <v>126</v>
      </c>
      <c r="E275" s="3">
        <v>0</v>
      </c>
      <c r="F275" s="30">
        <v>0</v>
      </c>
      <c r="G275" s="24" t="s">
        <v>126</v>
      </c>
      <c r="H275" s="30">
        <v>0</v>
      </c>
      <c r="I275" s="25" t="s">
        <v>126</v>
      </c>
      <c r="J275" s="33">
        <v>0</v>
      </c>
    </row>
    <row r="276" spans="1:10" ht="12.75">
      <c r="A276" s="10">
        <v>0</v>
      </c>
      <c r="B276" s="11" t="s">
        <v>126</v>
      </c>
      <c r="C276" s="12" t="s">
        <v>126</v>
      </c>
      <c r="D276" s="13" t="s">
        <v>126</v>
      </c>
      <c r="E276" s="3">
        <v>0</v>
      </c>
      <c r="F276" s="30">
        <v>0</v>
      </c>
      <c r="G276" s="24" t="s">
        <v>126</v>
      </c>
      <c r="H276" s="30">
        <v>0</v>
      </c>
      <c r="I276" s="25" t="s">
        <v>126</v>
      </c>
      <c r="J276" s="33">
        <v>0</v>
      </c>
    </row>
    <row r="277" spans="1:10" ht="12.75">
      <c r="A277" s="14">
        <v>0</v>
      </c>
      <c r="B277" s="15" t="s">
        <v>126</v>
      </c>
      <c r="C277" s="16" t="s">
        <v>126</v>
      </c>
      <c r="D277" s="17" t="s">
        <v>126</v>
      </c>
      <c r="E277" s="26">
        <v>0</v>
      </c>
      <c r="F277" s="34">
        <v>0</v>
      </c>
      <c r="G277" s="27" t="s">
        <v>126</v>
      </c>
      <c r="H277" s="34">
        <v>0</v>
      </c>
      <c r="I277" s="28" t="s">
        <v>126</v>
      </c>
      <c r="J277" s="35">
        <v>0</v>
      </c>
    </row>
    <row r="278" ht="5.25" customHeight="1"/>
    <row r="279" ht="5.25" customHeight="1"/>
    <row r="280" ht="5.25" customHeight="1"/>
    <row r="281" spans="1:10" ht="18">
      <c r="A281" s="95" t="s">
        <v>75</v>
      </c>
      <c r="B281" s="95"/>
      <c r="C281" s="22"/>
      <c r="D281" s="9"/>
      <c r="E281" s="23"/>
      <c r="F281" s="23"/>
      <c r="G281" s="23"/>
      <c r="H281" s="23"/>
      <c r="I281" s="23"/>
      <c r="J281" s="23"/>
    </row>
    <row r="282" spans="1:10" ht="12.75">
      <c r="A282" s="21" t="s">
        <v>3</v>
      </c>
      <c r="B282" s="21" t="s">
        <v>1</v>
      </c>
      <c r="C282" s="21" t="s">
        <v>5</v>
      </c>
      <c r="D282" s="21" t="s">
        <v>4</v>
      </c>
      <c r="E282" s="21" t="s">
        <v>62</v>
      </c>
      <c r="F282" s="21" t="s">
        <v>63</v>
      </c>
      <c r="G282" s="21" t="s">
        <v>2</v>
      </c>
      <c r="H282" s="21" t="s">
        <v>63</v>
      </c>
      <c r="I282" s="21" t="s">
        <v>65</v>
      </c>
      <c r="J282" s="21" t="s">
        <v>63</v>
      </c>
    </row>
    <row r="283" spans="1:10" ht="12.75">
      <c r="A283" s="57">
        <v>0</v>
      </c>
      <c r="B283" s="18" t="s">
        <v>126</v>
      </c>
      <c r="C283" s="19" t="s">
        <v>126</v>
      </c>
      <c r="D283" s="20" t="s">
        <v>126</v>
      </c>
      <c r="E283" s="29">
        <v>0</v>
      </c>
      <c r="F283" s="30">
        <v>0</v>
      </c>
      <c r="G283" s="31" t="s">
        <v>126</v>
      </c>
      <c r="H283" s="30">
        <v>0</v>
      </c>
      <c r="I283" s="32" t="s">
        <v>126</v>
      </c>
      <c r="J283" s="33">
        <v>0</v>
      </c>
    </row>
    <row r="284" spans="1:10" ht="12.75">
      <c r="A284" s="10">
        <v>0</v>
      </c>
      <c r="B284" s="18" t="s">
        <v>126</v>
      </c>
      <c r="C284" s="19" t="s">
        <v>126</v>
      </c>
      <c r="D284" s="20" t="s">
        <v>126</v>
      </c>
      <c r="E284" s="29">
        <v>0</v>
      </c>
      <c r="F284" s="30">
        <v>0</v>
      </c>
      <c r="G284" s="31" t="s">
        <v>126</v>
      </c>
      <c r="H284" s="30">
        <v>0</v>
      </c>
      <c r="I284" s="32" t="s">
        <v>126</v>
      </c>
      <c r="J284" s="33">
        <v>0</v>
      </c>
    </row>
    <row r="285" spans="1:10" ht="12.75">
      <c r="A285" s="10">
        <v>0</v>
      </c>
      <c r="B285" s="18" t="s">
        <v>126</v>
      </c>
      <c r="C285" s="19" t="s">
        <v>126</v>
      </c>
      <c r="D285" s="20" t="s">
        <v>126</v>
      </c>
      <c r="E285" s="29">
        <v>0</v>
      </c>
      <c r="F285" s="30">
        <v>0</v>
      </c>
      <c r="G285" s="31" t="s">
        <v>126</v>
      </c>
      <c r="H285" s="30">
        <v>0</v>
      </c>
      <c r="I285" s="32" t="s">
        <v>126</v>
      </c>
      <c r="J285" s="33">
        <v>0</v>
      </c>
    </row>
    <row r="286" spans="1:10" ht="12.75">
      <c r="A286" s="10">
        <v>0</v>
      </c>
      <c r="B286" s="18" t="s">
        <v>126</v>
      </c>
      <c r="C286" s="19" t="s">
        <v>126</v>
      </c>
      <c r="D286" s="20" t="s">
        <v>126</v>
      </c>
      <c r="E286" s="29">
        <v>0</v>
      </c>
      <c r="F286" s="30">
        <v>0</v>
      </c>
      <c r="G286" s="31" t="s">
        <v>126</v>
      </c>
      <c r="H286" s="30">
        <v>0</v>
      </c>
      <c r="I286" s="32" t="s">
        <v>126</v>
      </c>
      <c r="J286" s="33">
        <v>0</v>
      </c>
    </row>
    <row r="287" spans="1:10" ht="12.75">
      <c r="A287" s="10">
        <v>0</v>
      </c>
      <c r="B287" s="18" t="s">
        <v>126</v>
      </c>
      <c r="C287" s="19" t="s">
        <v>126</v>
      </c>
      <c r="D287" s="20" t="s">
        <v>126</v>
      </c>
      <c r="E287" s="29">
        <v>0</v>
      </c>
      <c r="F287" s="30">
        <v>0</v>
      </c>
      <c r="G287" s="31" t="s">
        <v>126</v>
      </c>
      <c r="H287" s="30">
        <v>0</v>
      </c>
      <c r="I287" s="32" t="s">
        <v>126</v>
      </c>
      <c r="J287" s="33">
        <v>0</v>
      </c>
    </row>
    <row r="288" spans="1:10" ht="12.75">
      <c r="A288" s="10">
        <v>0</v>
      </c>
      <c r="B288" s="18" t="s">
        <v>126</v>
      </c>
      <c r="C288" s="19" t="s">
        <v>126</v>
      </c>
      <c r="D288" s="20" t="s">
        <v>126</v>
      </c>
      <c r="E288" s="29">
        <v>0</v>
      </c>
      <c r="F288" s="30">
        <v>0</v>
      </c>
      <c r="G288" s="31" t="s">
        <v>126</v>
      </c>
      <c r="H288" s="30">
        <v>0</v>
      </c>
      <c r="I288" s="32" t="s">
        <v>126</v>
      </c>
      <c r="J288" s="33">
        <v>0</v>
      </c>
    </row>
    <row r="289" spans="1:10" ht="12.75">
      <c r="A289" s="10">
        <v>0</v>
      </c>
      <c r="B289" s="18" t="s">
        <v>126</v>
      </c>
      <c r="C289" s="19" t="s">
        <v>126</v>
      </c>
      <c r="D289" s="20" t="s">
        <v>126</v>
      </c>
      <c r="E289" s="29">
        <v>0</v>
      </c>
      <c r="F289" s="30">
        <v>0</v>
      </c>
      <c r="G289" s="31" t="s">
        <v>126</v>
      </c>
      <c r="H289" s="30">
        <v>0</v>
      </c>
      <c r="I289" s="32" t="s">
        <v>126</v>
      </c>
      <c r="J289" s="33">
        <v>0</v>
      </c>
    </row>
    <row r="290" spans="1:10" ht="12.75">
      <c r="A290" s="10">
        <v>0</v>
      </c>
      <c r="B290" s="18" t="s">
        <v>126</v>
      </c>
      <c r="C290" s="19" t="s">
        <v>126</v>
      </c>
      <c r="D290" s="20" t="s">
        <v>126</v>
      </c>
      <c r="E290" s="29">
        <v>0</v>
      </c>
      <c r="F290" s="30">
        <v>0</v>
      </c>
      <c r="G290" s="31" t="s">
        <v>126</v>
      </c>
      <c r="H290" s="30">
        <v>0</v>
      </c>
      <c r="I290" s="32" t="s">
        <v>126</v>
      </c>
      <c r="J290" s="33">
        <v>0</v>
      </c>
    </row>
    <row r="291" spans="1:10" ht="12.75">
      <c r="A291" s="10">
        <v>0</v>
      </c>
      <c r="B291" s="18" t="s">
        <v>126</v>
      </c>
      <c r="C291" s="19" t="s">
        <v>126</v>
      </c>
      <c r="D291" s="20" t="s">
        <v>126</v>
      </c>
      <c r="E291" s="29">
        <v>0</v>
      </c>
      <c r="F291" s="30">
        <v>0</v>
      </c>
      <c r="G291" s="31" t="s">
        <v>126</v>
      </c>
      <c r="H291" s="30">
        <v>0</v>
      </c>
      <c r="I291" s="32" t="s">
        <v>126</v>
      </c>
      <c r="J291" s="33">
        <v>0</v>
      </c>
    </row>
    <row r="292" spans="1:10" ht="12.75">
      <c r="A292" s="10">
        <v>0</v>
      </c>
      <c r="B292" s="18" t="s">
        <v>126</v>
      </c>
      <c r="C292" s="19" t="s">
        <v>126</v>
      </c>
      <c r="D292" s="20" t="s">
        <v>126</v>
      </c>
      <c r="E292" s="29">
        <v>0</v>
      </c>
      <c r="F292" s="30">
        <v>0</v>
      </c>
      <c r="G292" s="31" t="s">
        <v>126</v>
      </c>
      <c r="H292" s="30">
        <v>0</v>
      </c>
      <c r="I292" s="32" t="s">
        <v>126</v>
      </c>
      <c r="J292" s="33">
        <v>0</v>
      </c>
    </row>
    <row r="293" spans="1:10" ht="12.75">
      <c r="A293" s="10">
        <v>0</v>
      </c>
      <c r="B293" s="18" t="s">
        <v>126</v>
      </c>
      <c r="C293" s="19" t="s">
        <v>126</v>
      </c>
      <c r="D293" s="20" t="s">
        <v>126</v>
      </c>
      <c r="E293" s="29">
        <v>0</v>
      </c>
      <c r="F293" s="30">
        <v>0</v>
      </c>
      <c r="G293" s="31" t="s">
        <v>126</v>
      </c>
      <c r="H293" s="30">
        <v>0</v>
      </c>
      <c r="I293" s="32" t="s">
        <v>126</v>
      </c>
      <c r="J293" s="33">
        <v>0</v>
      </c>
    </row>
    <row r="294" spans="1:10" ht="12.75">
      <c r="A294" s="10">
        <v>0</v>
      </c>
      <c r="B294" s="18" t="s">
        <v>126</v>
      </c>
      <c r="C294" s="19" t="s">
        <v>126</v>
      </c>
      <c r="D294" s="20" t="s">
        <v>126</v>
      </c>
      <c r="E294" s="29">
        <v>0</v>
      </c>
      <c r="F294" s="30">
        <v>0</v>
      </c>
      <c r="G294" s="31" t="s">
        <v>126</v>
      </c>
      <c r="H294" s="30">
        <v>0</v>
      </c>
      <c r="I294" s="32" t="s">
        <v>126</v>
      </c>
      <c r="J294" s="33">
        <v>0</v>
      </c>
    </row>
    <row r="295" spans="1:10" ht="12.75">
      <c r="A295" s="10">
        <v>0</v>
      </c>
      <c r="B295" s="11" t="s">
        <v>126</v>
      </c>
      <c r="C295" s="12" t="s">
        <v>126</v>
      </c>
      <c r="D295" s="13" t="s">
        <v>126</v>
      </c>
      <c r="E295" s="3">
        <v>0</v>
      </c>
      <c r="F295" s="30">
        <v>0</v>
      </c>
      <c r="G295" s="24" t="s">
        <v>126</v>
      </c>
      <c r="H295" s="30">
        <v>0</v>
      </c>
      <c r="I295" s="25" t="s">
        <v>126</v>
      </c>
      <c r="J295" s="33">
        <v>0</v>
      </c>
    </row>
    <row r="296" spans="1:10" ht="12.75">
      <c r="A296" s="10">
        <v>0</v>
      </c>
      <c r="B296" s="11" t="s">
        <v>126</v>
      </c>
      <c r="C296" s="12" t="s">
        <v>126</v>
      </c>
      <c r="D296" s="13" t="s">
        <v>126</v>
      </c>
      <c r="E296" s="3">
        <v>0</v>
      </c>
      <c r="F296" s="30">
        <v>0</v>
      </c>
      <c r="G296" s="24" t="s">
        <v>126</v>
      </c>
      <c r="H296" s="30">
        <v>0</v>
      </c>
      <c r="I296" s="25" t="s">
        <v>126</v>
      </c>
      <c r="J296" s="33">
        <v>0</v>
      </c>
    </row>
    <row r="297" spans="1:10" ht="12.75">
      <c r="A297" s="14">
        <v>0</v>
      </c>
      <c r="B297" s="15" t="s">
        <v>126</v>
      </c>
      <c r="C297" s="16" t="s">
        <v>126</v>
      </c>
      <c r="D297" s="17" t="s">
        <v>126</v>
      </c>
      <c r="E297" s="26">
        <v>0</v>
      </c>
      <c r="F297" s="34">
        <v>0</v>
      </c>
      <c r="G297" s="27" t="s">
        <v>126</v>
      </c>
      <c r="H297" s="34">
        <v>0</v>
      </c>
      <c r="I297" s="28" t="s">
        <v>126</v>
      </c>
      <c r="J297" s="35">
        <v>0</v>
      </c>
    </row>
  </sheetData>
  <sheetProtection/>
  <mergeCells count="15">
    <mergeCell ref="A261:B261"/>
    <mergeCell ref="A281:B281"/>
    <mergeCell ref="A81:B81"/>
    <mergeCell ref="A101:B101"/>
    <mergeCell ref="A121:B121"/>
    <mergeCell ref="A221:B221"/>
    <mergeCell ref="A141:B141"/>
    <mergeCell ref="A161:B161"/>
    <mergeCell ref="A181:B181"/>
    <mergeCell ref="A201:B201"/>
    <mergeCell ref="A1:B1"/>
    <mergeCell ref="A21:B21"/>
    <mergeCell ref="A41:B41"/>
    <mergeCell ref="A61:B61"/>
    <mergeCell ref="A241:B241"/>
  </mergeCells>
  <printOptions horizontalCentered="1"/>
  <pageMargins left="0.3937007874015748" right="0.3937007874015748" top="1.13" bottom="0.72" header="0.3937007874015748" footer="0.3937007874015748"/>
  <pageSetup horizontalDpi="600" verticalDpi="600" orientation="landscape" paperSize="9" r:id="rId1"/>
  <headerFooter alignWithMargins="0">
    <oddHeader>&amp;L&amp;16Sport XXI. és újonc duatlon verseny, MTK Budapest&amp;C&amp;26 &amp;20
Eredmények&amp;R&amp;12 2018. november 3.</oddHeader>
  </headerFooter>
  <rowBreaks count="5" manualBreakCount="5">
    <brk id="40" max="9" man="1"/>
    <brk id="80" max="9" man="1"/>
    <brk id="120" max="9" man="1"/>
    <brk id="160" max="9" man="1"/>
    <brk id="20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L30"/>
  <sheetViews>
    <sheetView showZeros="0" zoomScalePageLayoutView="0" workbookViewId="0" topLeftCell="A1">
      <selection activeCell="I4" sqref="I4"/>
    </sheetView>
  </sheetViews>
  <sheetFormatPr defaultColWidth="9.00390625" defaultRowHeight="12.75"/>
  <cols>
    <col min="1" max="1" width="14.875" style="0" customWidth="1"/>
    <col min="2" max="2" width="30.125" style="0" bestFit="1" customWidth="1"/>
    <col min="3" max="3" width="10.75390625" style="0" hidden="1" customWidth="1"/>
    <col min="4" max="4" width="46.125" style="0" bestFit="1" customWidth="1"/>
    <col min="5" max="5" width="10.375" style="0" hidden="1" customWidth="1"/>
    <col min="6" max="8" width="0" style="0" hidden="1" customWidth="1"/>
    <col min="9" max="9" width="17.75390625" style="0" customWidth="1"/>
    <col min="10" max="10" width="0" style="0" hidden="1" customWidth="1"/>
    <col min="11" max="11" width="14.75390625" style="0" bestFit="1" customWidth="1"/>
  </cols>
  <sheetData>
    <row r="1" ht="23.25">
      <c r="A1" s="37" t="s">
        <v>119</v>
      </c>
    </row>
    <row r="2" spans="1:10" ht="18">
      <c r="A2" s="96"/>
      <c r="B2" s="96"/>
      <c r="C2" s="48"/>
      <c r="D2" s="2"/>
      <c r="E2" s="2"/>
      <c r="F2" s="2"/>
      <c r="G2" s="2"/>
      <c r="H2" s="2"/>
      <c r="I2" s="2"/>
      <c r="J2" s="2"/>
    </row>
    <row r="3" spans="1:11" ht="18">
      <c r="A3" s="38" t="s">
        <v>3</v>
      </c>
      <c r="B3" s="38" t="s">
        <v>1</v>
      </c>
      <c r="C3" s="38" t="s">
        <v>5</v>
      </c>
      <c r="D3" s="38" t="s">
        <v>4</v>
      </c>
      <c r="E3" s="38" t="s">
        <v>62</v>
      </c>
      <c r="F3" s="38" t="s">
        <v>63</v>
      </c>
      <c r="G3" s="38" t="s">
        <v>2</v>
      </c>
      <c r="H3" s="38" t="s">
        <v>63</v>
      </c>
      <c r="I3" s="38" t="s">
        <v>65</v>
      </c>
      <c r="J3" s="38" t="s">
        <v>63</v>
      </c>
      <c r="K3" s="38" t="s">
        <v>63</v>
      </c>
    </row>
    <row r="4" spans="1:11" s="4" customFormat="1" ht="18">
      <c r="A4" s="45">
        <v>11</v>
      </c>
      <c r="B4" s="40" t="str">
        <f>VLOOKUP($A4,Eredmények!$A$3:$J$101,2,0)</f>
        <v>Szarvas Tádé</v>
      </c>
      <c r="C4" s="40"/>
      <c r="D4" s="40" t="str">
        <f>VLOOKUP($A4,Eredmények!$A$3:$J$101,4,0)</f>
        <v>Csepel Evezős Klub</v>
      </c>
      <c r="E4" s="42"/>
      <c r="F4" s="43"/>
      <c r="G4" s="44"/>
      <c r="H4" s="43"/>
      <c r="I4" s="56">
        <f>VLOOKUP($A4,Eredmények!$A$3:$J$101,9,0)</f>
        <v>2810</v>
      </c>
      <c r="J4" s="43"/>
      <c r="K4" s="40">
        <f>VLOOKUP($A4,Eredmények!$A$3:$J$101,10,0)</f>
        <v>1</v>
      </c>
    </row>
    <row r="5" spans="1:12" ht="18">
      <c r="A5" s="45">
        <v>3</v>
      </c>
      <c r="B5" s="40" t="str">
        <f>VLOOKUP($A5,Eredmények!$A$3:$J$101,2,0)</f>
        <v>Drávucz Dániel</v>
      </c>
      <c r="C5" s="40"/>
      <c r="D5" s="40" t="str">
        <f>VLOOKUP($A5,Eredmények!$A$3:$J$101,4,0)</f>
        <v>Szolnoki Sportcentrum Nonprofit Kft.</v>
      </c>
      <c r="E5" s="42"/>
      <c r="F5" s="43"/>
      <c r="G5" s="44"/>
      <c r="H5" s="43"/>
      <c r="I5" s="56">
        <f>VLOOKUP($A5,Eredmények!$A$3:$J$101,9,0)</f>
        <v>2925</v>
      </c>
      <c r="J5" s="43"/>
      <c r="K5" s="40">
        <f>VLOOKUP($A5,Eredmények!$A$3:$J$101,10,0)</f>
        <v>2</v>
      </c>
      <c r="L5" s="4"/>
    </row>
    <row r="6" spans="1:12" ht="18">
      <c r="A6" s="45">
        <v>12</v>
      </c>
      <c r="B6" s="40" t="str">
        <f>VLOOKUP($A6,Eredmények!$A$3:$J$101,2,0)</f>
        <v>Szarvas Timót</v>
      </c>
      <c r="C6" s="40"/>
      <c r="D6" s="40" t="str">
        <f>VLOOKUP($A6,Eredmények!$A$3:$J$101,4,0)</f>
        <v>Csepel Evezős Klub</v>
      </c>
      <c r="E6" s="42"/>
      <c r="F6" s="43"/>
      <c r="G6" s="44"/>
      <c r="H6" s="43"/>
      <c r="I6" s="56">
        <f>VLOOKUP($A6,Eredmények!$A$3:$J$101,9,0)</f>
        <v>2930</v>
      </c>
      <c r="J6" s="43"/>
      <c r="K6" s="40">
        <v>3</v>
      </c>
      <c r="L6" s="4"/>
    </row>
    <row r="7" spans="1:12" ht="18">
      <c r="A7" s="45">
        <v>2</v>
      </c>
      <c r="B7" s="40" t="str">
        <f>VLOOKUP($A7,Eredmények!$A$3:$J$101,2,0)</f>
        <v>Belán Gergő</v>
      </c>
      <c r="C7" s="40"/>
      <c r="D7" s="40" t="str">
        <f>VLOOKUP($A7,Eredmények!$A$3:$J$101,4,0)</f>
        <v>Csepel Evezős Klub</v>
      </c>
      <c r="E7" s="42"/>
      <c r="F7" s="43"/>
      <c r="G7" s="44"/>
      <c r="H7" s="43"/>
      <c r="I7" s="56">
        <f>VLOOKUP($A7,Eredmények!$A$3:$J$101,9,0)</f>
        <v>3027</v>
      </c>
      <c r="J7" s="43"/>
      <c r="K7" s="40">
        <f>VLOOKUP($A7,Eredmények!$A$3:$J$101,10,0)</f>
        <v>0</v>
      </c>
      <c r="L7" s="4"/>
    </row>
    <row r="8" spans="1:12" ht="18">
      <c r="A8" s="45">
        <v>4</v>
      </c>
      <c r="B8" s="40" t="str">
        <f>VLOOKUP($A8,Eredmények!$A$3:$J$101,2,0)</f>
        <v>Franca Bálint</v>
      </c>
      <c r="C8" s="40"/>
      <c r="D8" s="40" t="str">
        <f>VLOOKUP($A8,Eredmények!$A$3:$J$101,4,0)</f>
        <v>Csepel Evezős Klub</v>
      </c>
      <c r="E8" s="42"/>
      <c r="F8" s="43"/>
      <c r="G8" s="44"/>
      <c r="H8" s="43"/>
      <c r="I8" s="56">
        <f>VLOOKUP($A8,Eredmények!$A$3:$J$101,9,0)</f>
        <v>3052</v>
      </c>
      <c r="J8" s="43"/>
      <c r="K8" s="40">
        <f>VLOOKUP($A8,Eredmények!$A$3:$J$101,10,0)</f>
        <v>0</v>
      </c>
      <c r="L8" s="4"/>
    </row>
    <row r="9" spans="1:12" ht="18">
      <c r="A9" s="41">
        <v>1</v>
      </c>
      <c r="B9" s="40" t="str">
        <f>VLOOKUP($A9,Eredmények!$A$3:$J$101,2,0)</f>
        <v>Balázs Ádám</v>
      </c>
      <c r="C9" s="40"/>
      <c r="D9" s="40" t="str">
        <f>VLOOKUP($A9,Eredmények!$A$3:$J$101,4,0)</f>
        <v>Csepel Evezős Klub</v>
      </c>
      <c r="E9" s="42"/>
      <c r="F9" s="43"/>
      <c r="G9" s="44"/>
      <c r="H9" s="43"/>
      <c r="I9" s="56">
        <f>VLOOKUP($A9,Eredmények!$A$3:$J$101,9,0)</f>
        <v>3220</v>
      </c>
      <c r="J9" s="43"/>
      <c r="K9" s="40">
        <f>VLOOKUP($A9,Eredmények!$A$3:$J$101,10,0)</f>
        <v>0</v>
      </c>
      <c r="L9" s="4"/>
    </row>
    <row r="10" spans="1:12" ht="18">
      <c r="A10" s="45">
        <v>6</v>
      </c>
      <c r="B10" s="40" t="str">
        <f>VLOOKUP($A10,Eredmények!$A$3:$J$101,2,0)</f>
        <v>Kaluber Zénó</v>
      </c>
      <c r="C10" s="40"/>
      <c r="D10" s="40" t="str">
        <f>VLOOKUP($A10,Eredmények!$A$3:$J$101,4,0)</f>
        <v>Csepel Evezős Klub</v>
      </c>
      <c r="E10" s="42"/>
      <c r="F10" s="43"/>
      <c r="G10" s="44"/>
      <c r="H10" s="43"/>
      <c r="I10" s="56">
        <f>VLOOKUP($A10,Eredmények!$A$3:$J$101,9,0)</f>
        <v>3358</v>
      </c>
      <c r="J10" s="43"/>
      <c r="K10" s="40">
        <f>VLOOKUP($A10,Eredmények!$A$3:$J$101,10,0)</f>
        <v>0</v>
      </c>
      <c r="L10" s="4"/>
    </row>
    <row r="11" spans="1:12" ht="18">
      <c r="A11" s="45">
        <v>10</v>
      </c>
      <c r="B11" s="40" t="str">
        <f>VLOOKUP($A11,Eredmények!$A$3:$J$101,2,0)</f>
        <v>Schuszter Imre</v>
      </c>
      <c r="C11" s="40"/>
      <c r="D11" s="40" t="str">
        <f>VLOOKUP($A11,Eredmények!$A$3:$J$101,4,0)</f>
        <v>Csepel Evezős Klub</v>
      </c>
      <c r="E11" s="42"/>
      <c r="F11" s="43"/>
      <c r="G11" s="44"/>
      <c r="H11" s="43"/>
      <c r="I11" s="56">
        <f>VLOOKUP($A11,Eredmények!$A$3:$J$101,9,0)</f>
        <v>3435</v>
      </c>
      <c r="J11" s="43"/>
      <c r="K11" s="40">
        <f>VLOOKUP($A11,Eredmények!$A$3:$J$101,10,0)</f>
        <v>0</v>
      </c>
      <c r="L11" s="4"/>
    </row>
    <row r="12" spans="1:12" ht="18">
      <c r="A12" s="45">
        <v>9</v>
      </c>
      <c r="B12" s="40" t="str">
        <f>VLOOKUP($A12,Eredmények!$A$3:$J$101,2,0)</f>
        <v>Sabján Iván</v>
      </c>
      <c r="C12" s="40"/>
      <c r="D12" s="40" t="str">
        <f>VLOOKUP($A12,Eredmények!$A$3:$J$101,4,0)</f>
        <v>Csepel Evezős Klub</v>
      </c>
      <c r="E12" s="42"/>
      <c r="F12" s="43"/>
      <c r="G12" s="44"/>
      <c r="H12" s="43"/>
      <c r="I12" s="56">
        <f>VLOOKUP($A12,Eredmények!$A$3:$J$101,9,0)</f>
        <v>3935</v>
      </c>
      <c r="J12" s="43"/>
      <c r="K12" s="40">
        <f>VLOOKUP($A12,Eredmények!$A$3:$J$101,10,0)</f>
        <v>0</v>
      </c>
      <c r="L12" s="4"/>
    </row>
    <row r="13" spans="1:12" ht="18">
      <c r="A13" s="45">
        <v>8</v>
      </c>
      <c r="B13" s="40" t="str">
        <f>VLOOKUP($A13,Eredmények!$A$3:$J$101,2,0)</f>
        <v>Komáromi Botond Ábel</v>
      </c>
      <c r="C13" s="40"/>
      <c r="D13" s="40" t="str">
        <f>VLOOKUP($A13,Eredmények!$A$3:$J$101,4,0)</f>
        <v>Szolnoki Sportcentrum Nonprofit Kft.</v>
      </c>
      <c r="E13" s="42"/>
      <c r="F13" s="43"/>
      <c r="G13" s="44"/>
      <c r="H13" s="43"/>
      <c r="I13" s="56">
        <f>VLOOKUP($A13,Eredmények!$A$3:$J$101,9,0)</f>
        <v>3940</v>
      </c>
      <c r="J13" s="43"/>
      <c r="K13" s="40">
        <f>VLOOKUP($A13,Eredmények!$A$3:$J$101,10,0)</f>
        <v>0</v>
      </c>
      <c r="L13" s="4"/>
    </row>
    <row r="14" spans="1:12" ht="18">
      <c r="A14" s="45">
        <v>5</v>
      </c>
      <c r="B14" s="40" t="str">
        <f>VLOOKUP($A14,Eredmények!$A$3:$J$101,2,0)</f>
        <v>Gross Olivér</v>
      </c>
      <c r="C14" s="40"/>
      <c r="D14" s="40" t="str">
        <f>VLOOKUP($A14,Eredmények!$A$3:$J$101,4,0)</f>
        <v>Csepel Evezős Klub</v>
      </c>
      <c r="E14" s="42"/>
      <c r="F14" s="43"/>
      <c r="G14" s="44"/>
      <c r="H14" s="43"/>
      <c r="I14" s="56">
        <f>VLOOKUP($A14,Eredmények!$A$3:$J$101,9,0)</f>
        <v>4028</v>
      </c>
      <c r="J14" s="43"/>
      <c r="K14" s="40">
        <f>VLOOKUP($A14,Eredmények!$A$3:$J$101,10,0)</f>
        <v>0</v>
      </c>
      <c r="L14" s="4"/>
    </row>
    <row r="15" spans="1:12" ht="18">
      <c r="A15" s="45">
        <v>7</v>
      </c>
      <c r="B15" s="40" t="str">
        <f>VLOOKUP($A15,Eredmények!$A$3:$J$101,2,0)</f>
        <v>Kelemen Balázs</v>
      </c>
      <c r="C15" s="40"/>
      <c r="D15" s="40" t="str">
        <f>VLOOKUP($A15,Eredmények!$A$3:$J$101,4,0)</f>
        <v>Csepel Evezős Klub</v>
      </c>
      <c r="E15" s="42"/>
      <c r="F15" s="43"/>
      <c r="G15" s="44"/>
      <c r="H15" s="43"/>
      <c r="I15" s="56">
        <f>VLOOKUP($A15,Eredmények!$A$3:$J$101,9,0)</f>
        <v>4300</v>
      </c>
      <c r="J15" s="43"/>
      <c r="K15" s="40">
        <f>VLOOKUP($A15,Eredmények!$A$3:$J$101,10,0)</f>
        <v>0</v>
      </c>
      <c r="L15" s="4"/>
    </row>
    <row r="16" spans="1:11" ht="18" hidden="1">
      <c r="A16" s="45"/>
      <c r="B16" s="39"/>
      <c r="C16" s="39"/>
      <c r="D16" s="39"/>
      <c r="E16" s="46"/>
      <c r="F16" s="47"/>
      <c r="G16" s="44"/>
      <c r="H16" s="47"/>
      <c r="I16" s="44"/>
      <c r="J16" s="47"/>
      <c r="K16" s="39"/>
    </row>
    <row r="17" spans="1:11" ht="18" hidden="1">
      <c r="A17" s="45"/>
      <c r="B17" s="39"/>
      <c r="C17" s="39"/>
      <c r="D17" s="39"/>
      <c r="E17" s="46"/>
      <c r="F17" s="47"/>
      <c r="G17" s="44"/>
      <c r="H17" s="47"/>
      <c r="I17" s="44"/>
      <c r="J17" s="47"/>
      <c r="K17" s="39"/>
    </row>
    <row r="18" spans="1:11" ht="18" hidden="1">
      <c r="A18" s="45"/>
      <c r="B18" s="39"/>
      <c r="C18" s="39"/>
      <c r="D18" s="39"/>
      <c r="E18" s="46"/>
      <c r="F18" s="47"/>
      <c r="G18" s="44"/>
      <c r="H18" s="47"/>
      <c r="I18" s="44"/>
      <c r="J18" s="47"/>
      <c r="K18" s="39"/>
    </row>
    <row r="19" spans="1:11" ht="18" hidden="1">
      <c r="A19" s="45"/>
      <c r="B19" s="39"/>
      <c r="C19" s="39"/>
      <c r="D19" s="39"/>
      <c r="E19" s="46"/>
      <c r="F19" s="47"/>
      <c r="G19" s="44"/>
      <c r="H19" s="47"/>
      <c r="I19" s="44"/>
      <c r="J19" s="47"/>
      <c r="K19" s="39"/>
    </row>
    <row r="20" spans="1:11" ht="18" hidden="1">
      <c r="A20" s="45"/>
      <c r="B20" s="39"/>
      <c r="C20" s="39"/>
      <c r="D20" s="39"/>
      <c r="E20" s="46"/>
      <c r="F20" s="47"/>
      <c r="G20" s="44"/>
      <c r="H20" s="47"/>
      <c r="I20" s="44"/>
      <c r="J20" s="47"/>
      <c r="K20" s="39"/>
    </row>
    <row r="21" spans="1:11" ht="18" hidden="1">
      <c r="A21" s="45"/>
      <c r="B21" s="39"/>
      <c r="C21" s="39"/>
      <c r="D21" s="39"/>
      <c r="E21" s="46"/>
      <c r="F21" s="47"/>
      <c r="G21" s="44"/>
      <c r="H21" s="47"/>
      <c r="I21" s="44"/>
      <c r="J21" s="47"/>
      <c r="K21" s="39"/>
    </row>
    <row r="22" spans="1:11" ht="18" hidden="1">
      <c r="A22" s="49"/>
      <c r="B22" s="39"/>
      <c r="C22" s="39"/>
      <c r="D22" s="39"/>
      <c r="E22" s="50"/>
      <c r="F22" s="51"/>
      <c r="G22" s="52"/>
      <c r="H22" s="51"/>
      <c r="I22" s="52"/>
      <c r="J22" s="51"/>
      <c r="K22" s="39"/>
    </row>
    <row r="23" spans="1:11" ht="18" hidden="1">
      <c r="A23" s="49"/>
      <c r="B23" s="39"/>
      <c r="C23" s="39"/>
      <c r="D23" s="39"/>
      <c r="E23" s="50"/>
      <c r="F23" s="51"/>
      <c r="G23" s="52"/>
      <c r="H23" s="51"/>
      <c r="I23" s="52"/>
      <c r="J23" s="51"/>
      <c r="K23" s="39"/>
    </row>
    <row r="24" spans="1:11" ht="18" hidden="1">
      <c r="A24" s="49"/>
      <c r="B24" s="39"/>
      <c r="C24" s="39"/>
      <c r="D24" s="39"/>
      <c r="E24" s="50"/>
      <c r="F24" s="51"/>
      <c r="G24" s="52"/>
      <c r="H24" s="51"/>
      <c r="I24" s="52"/>
      <c r="J24" s="51"/>
      <c r="K24" s="39"/>
    </row>
    <row r="25" spans="1:11" ht="18" hidden="1">
      <c r="A25" s="49"/>
      <c r="B25" s="39"/>
      <c r="C25" s="39"/>
      <c r="D25" s="39"/>
      <c r="E25" s="50"/>
      <c r="F25" s="51"/>
      <c r="G25" s="52"/>
      <c r="H25" s="51"/>
      <c r="I25" s="52"/>
      <c r="J25" s="51"/>
      <c r="K25" s="39"/>
    </row>
    <row r="26" spans="1:11" ht="18" hidden="1">
      <c r="A26" s="49"/>
      <c r="B26" s="39"/>
      <c r="C26" s="39"/>
      <c r="D26" s="39"/>
      <c r="E26" s="50"/>
      <c r="F26" s="51"/>
      <c r="G26" s="52"/>
      <c r="H26" s="51"/>
      <c r="I26" s="52"/>
      <c r="J26" s="51"/>
      <c r="K26" s="39"/>
    </row>
    <row r="27" spans="1:11" ht="18" hidden="1">
      <c r="A27" s="49"/>
      <c r="B27" s="39"/>
      <c r="C27" s="39"/>
      <c r="D27" s="39"/>
      <c r="E27" s="50"/>
      <c r="F27" s="51"/>
      <c r="G27" s="52"/>
      <c r="H27" s="51"/>
      <c r="I27" s="52"/>
      <c r="J27" s="51"/>
      <c r="K27" s="39"/>
    </row>
    <row r="28" spans="1:11" ht="18" hidden="1">
      <c r="A28" s="49"/>
      <c r="B28" s="39"/>
      <c r="C28" s="39"/>
      <c r="D28" s="39"/>
      <c r="E28" s="50"/>
      <c r="F28" s="51"/>
      <c r="G28" s="52"/>
      <c r="H28" s="51"/>
      <c r="I28" s="52"/>
      <c r="J28" s="51"/>
      <c r="K28" s="39"/>
    </row>
    <row r="29" ht="48.75" customHeight="1"/>
    <row r="30" ht="18" hidden="1">
      <c r="A30" s="36" t="s">
        <v>121</v>
      </c>
    </row>
  </sheetData>
  <sheetProtection/>
  <mergeCells count="1">
    <mergeCell ref="A2:B2"/>
  </mergeCells>
  <printOptions/>
  <pageMargins left="0.7480314960629921" right="0.7480314960629921" top="0.35433070866141736" bottom="0.31496062992125984" header="0.15748031496062992" footer="0.2362204724409449"/>
  <pageSetup horizontalDpi="600" verticalDpi="600" orientation="landscape" paperSize="9" scale="95" r:id="rId1"/>
  <headerFooter alignWithMargins="0">
    <oddHeader>&amp;LSport XXI. duatlon verseny&amp;R&amp;D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K21"/>
  <sheetViews>
    <sheetView showZeros="0" zoomScalePageLayoutView="0" workbookViewId="0" topLeftCell="A1">
      <selection activeCell="A21" sqref="A21:IV21"/>
    </sheetView>
  </sheetViews>
  <sheetFormatPr defaultColWidth="9.00390625" defaultRowHeight="12.75"/>
  <cols>
    <col min="1" max="1" width="16.375" style="0" customWidth="1"/>
    <col min="2" max="2" width="32.00390625" style="0" bestFit="1" customWidth="1"/>
    <col min="3" max="3" width="16.625" style="0" hidden="1" customWidth="1"/>
    <col min="4" max="4" width="47.75390625" style="0" bestFit="1" customWidth="1"/>
    <col min="5" max="7" width="0" style="0" hidden="1" customWidth="1"/>
    <col min="8" max="8" width="13.00390625" style="0" hidden="1" customWidth="1"/>
    <col min="9" max="9" width="15.75390625" style="0" bestFit="1" customWidth="1"/>
    <col min="10" max="10" width="0" style="0" hidden="1" customWidth="1"/>
    <col min="11" max="11" width="14.75390625" style="0" bestFit="1" customWidth="1"/>
  </cols>
  <sheetData>
    <row r="1" ht="23.25">
      <c r="A1" s="37" t="s">
        <v>118</v>
      </c>
    </row>
    <row r="3" spans="1:11" ht="18">
      <c r="A3" s="38" t="s">
        <v>3</v>
      </c>
      <c r="B3" s="38" t="s">
        <v>1</v>
      </c>
      <c r="C3" s="38" t="s">
        <v>5</v>
      </c>
      <c r="D3" s="38" t="s">
        <v>4</v>
      </c>
      <c r="E3" s="38" t="s">
        <v>62</v>
      </c>
      <c r="F3" s="38" t="s">
        <v>63</v>
      </c>
      <c r="G3" s="38" t="s">
        <v>2</v>
      </c>
      <c r="H3" s="38" t="s">
        <v>63</v>
      </c>
      <c r="I3" s="38" t="s">
        <v>65</v>
      </c>
      <c r="J3" s="38" t="s">
        <v>63</v>
      </c>
      <c r="K3" s="38" t="s">
        <v>63</v>
      </c>
    </row>
    <row r="4" spans="1:11" s="4" customFormat="1" ht="18">
      <c r="A4" s="41">
        <v>18</v>
      </c>
      <c r="B4" s="40" t="str">
        <f>VLOOKUP($A4,Eredmények!$A$3:$J$101,2,0)</f>
        <v>Vithalm Panna Diána</v>
      </c>
      <c r="C4" s="40"/>
      <c r="D4" s="40" t="str">
        <f>VLOOKUP($A4,Eredmények!$A$3:$J$101,4,0)</f>
        <v>Külker Evezős Klub Óbuda</v>
      </c>
      <c r="E4" s="42"/>
      <c r="F4" s="43"/>
      <c r="G4" s="44"/>
      <c r="H4" s="43"/>
      <c r="I4" s="56">
        <f>VLOOKUP($A4,Eredmények!$A$3:$J$101,9,0)</f>
        <v>3155</v>
      </c>
      <c r="J4" s="43"/>
      <c r="K4" s="40">
        <v>1</v>
      </c>
    </row>
    <row r="5" spans="1:11" ht="18">
      <c r="A5" s="45">
        <v>16</v>
      </c>
      <c r="B5" s="40" t="str">
        <f>VLOOKUP($A5,Eredmények!$A$3:$J$101,2,0)</f>
        <v>Kulcsár Zita</v>
      </c>
      <c r="C5" s="40"/>
      <c r="D5" s="40" t="str">
        <f>VLOOKUP($A5,Eredmények!$A$3:$J$101,4,0)</f>
        <v>Csepel Evezős Klub</v>
      </c>
      <c r="E5" s="42"/>
      <c r="F5" s="43"/>
      <c r="G5" s="44"/>
      <c r="H5" s="43"/>
      <c r="I5" s="56">
        <f>VLOOKUP($A5,Eredmények!$A$3:$J$101,9,0)</f>
        <v>3420</v>
      </c>
      <c r="J5" s="43"/>
      <c r="K5" s="40">
        <v>2</v>
      </c>
    </row>
    <row r="6" spans="1:11" ht="18">
      <c r="A6" s="41">
        <v>13</v>
      </c>
      <c r="B6" s="40" t="str">
        <f>VLOOKUP($A6,Eredmények!$A$3:$J$101,2,0)</f>
        <v>Borsodi Csepke</v>
      </c>
      <c r="C6" s="40"/>
      <c r="D6" s="40" t="str">
        <f>VLOOKUP($A6,Eredmények!$A$3:$J$101,4,0)</f>
        <v>Csepel Evezős Klub</v>
      </c>
      <c r="E6" s="42"/>
      <c r="F6" s="43"/>
      <c r="G6" s="44"/>
      <c r="H6" s="43"/>
      <c r="I6" s="56">
        <f>VLOOKUP($A6,Eredmények!$A$3:$J$101,9,0)</f>
        <v>3440</v>
      </c>
      <c r="J6" s="43"/>
      <c r="K6" s="40">
        <v>3</v>
      </c>
    </row>
    <row r="7" spans="1:11" ht="18">
      <c r="A7" s="45">
        <v>14</v>
      </c>
      <c r="B7" s="40" t="str">
        <f>VLOOKUP($A7,Eredmények!$A$3:$J$101,2,0)</f>
        <v>Cservenák Szonja Zsófia</v>
      </c>
      <c r="C7" s="40"/>
      <c r="D7" s="40" t="str">
        <f>VLOOKUP($A7,Eredmények!$A$3:$J$101,4,0)</f>
        <v>Magyar Testgyakorlók Köre Budapest</v>
      </c>
      <c r="E7" s="42"/>
      <c r="F7" s="43"/>
      <c r="G7" s="44"/>
      <c r="H7" s="43"/>
      <c r="I7" s="56">
        <f>VLOOKUP($A7,Eredmények!$A$3:$J$101,9,0)</f>
        <v>3813</v>
      </c>
      <c r="J7" s="43"/>
      <c r="K7" s="40">
        <f>VLOOKUP($A7,Eredmények!$A$3:$J$101,10,0)</f>
        <v>0</v>
      </c>
    </row>
    <row r="8" spans="1:11" ht="18">
      <c r="A8" s="45">
        <v>17</v>
      </c>
      <c r="B8" s="40" t="str">
        <f>VLOOKUP($A8,Eredmények!$A$3:$J$101,2,0)</f>
        <v>Lukácsovics Enikő</v>
      </c>
      <c r="C8" s="40"/>
      <c r="D8" s="40" t="str">
        <f>VLOOKUP($A8,Eredmények!$A$3:$J$101,4,0)</f>
        <v>Magyar Testgyakorlók Köre Budapest</v>
      </c>
      <c r="E8" s="42"/>
      <c r="F8" s="43"/>
      <c r="G8" s="44"/>
      <c r="H8" s="43"/>
      <c r="I8" s="56">
        <f>VLOOKUP($A8,Eredmények!$A$3:$J$101,9,0)</f>
        <v>3912</v>
      </c>
      <c r="J8" s="43"/>
      <c r="K8" s="40">
        <f>VLOOKUP($A8,Eredmények!$A$3:$J$101,10,0)</f>
        <v>0</v>
      </c>
    </row>
    <row r="9" spans="1:11" ht="18">
      <c r="A9" s="45">
        <v>15</v>
      </c>
      <c r="B9" s="40" t="str">
        <f>VLOOKUP($A9,Eredmények!$A$3:$J$101,2,0)</f>
        <v>Gulyás Katalin</v>
      </c>
      <c r="C9" s="40"/>
      <c r="D9" s="40" t="str">
        <f>VLOOKUP($A9,Eredmények!$A$3:$J$101,4,0)</f>
        <v>Csepel Evezős Klub</v>
      </c>
      <c r="E9" s="42"/>
      <c r="F9" s="43"/>
      <c r="G9" s="44"/>
      <c r="H9" s="43"/>
      <c r="I9" s="56">
        <f>VLOOKUP($A9,Eredmények!$A$3:$J$101,9,0)</f>
        <v>4410</v>
      </c>
      <c r="J9" s="43"/>
      <c r="K9" s="40">
        <f>VLOOKUP($A9,Eredmények!$A$3:$J$101,10,0)</f>
        <v>0</v>
      </c>
    </row>
    <row r="10" spans="1:11" ht="18">
      <c r="A10" s="41"/>
      <c r="B10" s="40">
        <f>VLOOKUP($A10,Eredmények!$A$3:$J$101,2,0)</f>
      </c>
      <c r="C10" s="40"/>
      <c r="D10" s="40">
        <f>VLOOKUP($A10,Eredmények!$A$3:$J$101,4,0)</f>
      </c>
      <c r="E10" s="42"/>
      <c r="F10" s="43"/>
      <c r="G10" s="44"/>
      <c r="H10" s="43"/>
      <c r="I10" s="56">
        <f>VLOOKUP($A10,Eredmények!$A$3:$J$101,9,0)</f>
      </c>
      <c r="J10" s="43"/>
      <c r="K10" s="40">
        <f>VLOOKUP($A10,Eredmények!$A$3:$J$101,10,0)</f>
        <v>0</v>
      </c>
    </row>
    <row r="11" spans="1:11" ht="18">
      <c r="A11" s="45"/>
      <c r="B11" s="40">
        <f>VLOOKUP($A11,Eredmények!$A$3:$J$101,2,0)</f>
      </c>
      <c r="C11" s="40"/>
      <c r="D11" s="40">
        <f>VLOOKUP($A11,Eredmények!$A$3:$J$101,4,0)</f>
      </c>
      <c r="E11" s="42"/>
      <c r="F11" s="43"/>
      <c r="G11" s="44"/>
      <c r="H11" s="43"/>
      <c r="I11" s="56">
        <f>VLOOKUP($A11,Eredmények!$A$3:$J$101,9,0)</f>
      </c>
      <c r="J11" s="43"/>
      <c r="K11" s="40">
        <f>VLOOKUP($A11,Eredmények!$A$3:$J$101,10,0)</f>
        <v>0</v>
      </c>
    </row>
    <row r="12" spans="1:11" ht="18">
      <c r="A12" s="45"/>
      <c r="B12" s="40">
        <f>VLOOKUP($A12,Eredmények!$A$3:$J$101,2,0)</f>
      </c>
      <c r="C12" s="40"/>
      <c r="D12" s="40">
        <f>VLOOKUP($A12,Eredmények!$A$3:$J$101,4,0)</f>
      </c>
      <c r="E12" s="42"/>
      <c r="F12" s="43"/>
      <c r="G12" s="44"/>
      <c r="H12" s="43"/>
      <c r="I12" s="56">
        <f>VLOOKUP($A12,Eredmények!$A$3:$J$101,9,0)</f>
      </c>
      <c r="J12" s="43"/>
      <c r="K12" s="40">
        <f>VLOOKUP($A12,Eredmények!$A$3:$J$101,10,0)</f>
        <v>0</v>
      </c>
    </row>
    <row r="13" spans="1:11" ht="18">
      <c r="A13" s="45"/>
      <c r="B13" s="40">
        <f>VLOOKUP($A13,Eredmények!$A$3:$J$101,2,0)</f>
      </c>
      <c r="C13" s="40"/>
      <c r="D13" s="40">
        <f>VLOOKUP($A13,Eredmények!$A$3:$J$101,4,0)</f>
      </c>
      <c r="E13" s="42"/>
      <c r="F13" s="43"/>
      <c r="G13" s="44"/>
      <c r="H13" s="43"/>
      <c r="I13" s="56">
        <f>VLOOKUP($A13,Eredmények!$A$3:$J$101,9,0)</f>
      </c>
      <c r="J13" s="43"/>
      <c r="K13" s="40">
        <f>VLOOKUP($A13,Eredmények!$A$3:$J$101,10,0)</f>
        <v>0</v>
      </c>
    </row>
    <row r="14" spans="1:11" ht="18">
      <c r="A14" s="45"/>
      <c r="B14" s="40">
        <f>VLOOKUP($A14,Eredmények!$A$3:$J$101,2,0)</f>
      </c>
      <c r="C14" s="40"/>
      <c r="D14" s="40">
        <f>VLOOKUP($A14,Eredmények!$A$3:$J$101,4,0)</f>
      </c>
      <c r="E14" s="42"/>
      <c r="F14" s="43"/>
      <c r="G14" s="44"/>
      <c r="H14" s="43"/>
      <c r="I14" s="56">
        <f>VLOOKUP($A14,Eredmények!$A$3:$J$101,9,0)</f>
      </c>
      <c r="J14" s="43"/>
      <c r="K14" s="40">
        <f>VLOOKUP($A14,Eredmények!$A$3:$J$101,10,0)</f>
        <v>0</v>
      </c>
    </row>
    <row r="15" spans="1:11" ht="18">
      <c r="A15" s="45"/>
      <c r="B15" s="40">
        <f>VLOOKUP($A15,Eredmények!$A$3:$J$101,2,0)</f>
      </c>
      <c r="C15" s="40"/>
      <c r="D15" s="40">
        <f>VLOOKUP($A15,Eredmények!$A$3:$J$101,4,0)</f>
      </c>
      <c r="E15" s="42"/>
      <c r="F15" s="43"/>
      <c r="G15" s="44"/>
      <c r="H15" s="43"/>
      <c r="I15" s="56">
        <f>VLOOKUP($A15,Eredmények!$A$3:$J$101,9,0)</f>
      </c>
      <c r="J15" s="43"/>
      <c r="K15" s="40">
        <f>VLOOKUP($A15,Eredmények!$A$3:$J$101,10,0)</f>
        <v>0</v>
      </c>
    </row>
    <row r="16" spans="1:11" ht="18">
      <c r="A16" s="45"/>
      <c r="B16" s="40">
        <f>VLOOKUP($A16,Eredmények!$A$3:$J$101,2,0)</f>
      </c>
      <c r="C16" s="40"/>
      <c r="D16" s="40">
        <f>VLOOKUP($A16,Eredmények!$A$3:$J$101,4,0)</f>
      </c>
      <c r="E16" s="42"/>
      <c r="F16" s="43"/>
      <c r="G16" s="44"/>
      <c r="H16" s="43"/>
      <c r="I16" s="56">
        <f>VLOOKUP($A16,Eredmények!$A$3:$J$101,9,0)</f>
      </c>
      <c r="J16" s="43"/>
      <c r="K16" s="40">
        <f>VLOOKUP($A16,Eredmények!$A$3:$J$101,10,0)</f>
        <v>0</v>
      </c>
    </row>
    <row r="17" spans="1:11" ht="18">
      <c r="A17" s="45"/>
      <c r="B17" s="40">
        <f>VLOOKUP($A17,Eredmények!$A$3:$J$101,2,0)</f>
      </c>
      <c r="C17" s="40"/>
      <c r="D17" s="40">
        <f>VLOOKUP($A17,Eredmények!$A$3:$J$101,4,0)</f>
      </c>
      <c r="E17" s="42"/>
      <c r="F17" s="43"/>
      <c r="G17" s="44"/>
      <c r="H17" s="43"/>
      <c r="I17" s="56">
        <f>VLOOKUP($A17,Eredmények!$A$3:$J$101,9,0)</f>
      </c>
      <c r="J17" s="43"/>
      <c r="K17" s="40">
        <f>VLOOKUP($A17,Eredmények!$A$3:$J$101,10,0)</f>
        <v>0</v>
      </c>
    </row>
    <row r="18" spans="1:11" ht="18">
      <c r="A18" s="45"/>
      <c r="B18" s="40">
        <f>VLOOKUP($A18,Eredmények!$A$3:$J$101,2,0)</f>
      </c>
      <c r="C18" s="40"/>
      <c r="D18" s="40">
        <f>VLOOKUP($A18,Eredmények!$A$3:$J$101,4,0)</f>
      </c>
      <c r="E18" s="42"/>
      <c r="F18" s="43"/>
      <c r="G18" s="44"/>
      <c r="H18" s="43"/>
      <c r="I18" s="56">
        <f>VLOOKUP($A18,Eredmények!$A$3:$J$101,9,0)</f>
      </c>
      <c r="J18" s="43"/>
      <c r="K18" s="40">
        <f>VLOOKUP($A18,Eredmények!$A$3:$J$101,10,0)</f>
        <v>0</v>
      </c>
    </row>
    <row r="19" spans="1:11" ht="18">
      <c r="A19" s="45"/>
      <c r="B19" s="40">
        <f>VLOOKUP($A19,Eredmények!$A$3:$J$101,2,0)</f>
      </c>
      <c r="C19" s="40"/>
      <c r="D19" s="40">
        <f>VLOOKUP($A19,Eredmények!$A$3:$J$101,4,0)</f>
      </c>
      <c r="E19" s="42"/>
      <c r="F19" s="43"/>
      <c r="G19" s="44"/>
      <c r="H19" s="43"/>
      <c r="I19" s="56">
        <f>VLOOKUP($A19,Eredmények!$A$3:$J$101,9,0)</f>
      </c>
      <c r="J19" s="43"/>
      <c r="K19" s="40">
        <f>VLOOKUP($A19,Eredmények!$A$3:$J$101,10,0)</f>
        <v>0</v>
      </c>
    </row>
    <row r="20" ht="43.5" customHeight="1"/>
    <row r="21" ht="18" hidden="1">
      <c r="A21" s="36" t="s">
        <v>121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&amp;LSport XXI. duatlon verseny&amp;R&amp;D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V34"/>
  <sheetViews>
    <sheetView showZeros="0" zoomScalePageLayoutView="0" workbookViewId="0" topLeftCell="A1">
      <selection activeCell="D6" sqref="D6"/>
    </sheetView>
  </sheetViews>
  <sheetFormatPr defaultColWidth="9.00390625" defaultRowHeight="12.75"/>
  <cols>
    <col min="1" max="1" width="14.00390625" style="0" customWidth="1"/>
    <col min="2" max="2" width="33.25390625" style="0" bestFit="1" customWidth="1"/>
    <col min="3" max="3" width="10.75390625" style="0" hidden="1" customWidth="1"/>
    <col min="4" max="4" width="47.75390625" style="0" bestFit="1" customWidth="1"/>
    <col min="5" max="7" width="0" style="0" hidden="1" customWidth="1"/>
    <col min="8" max="8" width="9.00390625" style="0" hidden="1" customWidth="1"/>
    <col min="9" max="9" width="15.75390625" style="0" bestFit="1" customWidth="1"/>
    <col min="10" max="10" width="0" style="0" hidden="1" customWidth="1"/>
    <col min="11" max="11" width="15.00390625" style="0" bestFit="1" customWidth="1"/>
  </cols>
  <sheetData>
    <row r="1" ht="23.25">
      <c r="A1" s="37" t="s">
        <v>117</v>
      </c>
    </row>
    <row r="2" spans="1:256" ht="23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11" s="2" customFormat="1" ht="18">
      <c r="A3" s="38" t="s">
        <v>3</v>
      </c>
      <c r="B3" s="38" t="s">
        <v>1</v>
      </c>
      <c r="C3" s="38" t="s">
        <v>5</v>
      </c>
      <c r="D3" s="38" t="s">
        <v>4</v>
      </c>
      <c r="E3" s="38" t="s">
        <v>62</v>
      </c>
      <c r="F3" s="38" t="s">
        <v>63</v>
      </c>
      <c r="G3" s="38" t="s">
        <v>2</v>
      </c>
      <c r="H3" s="38" t="s">
        <v>63</v>
      </c>
      <c r="I3" s="38" t="s">
        <v>65</v>
      </c>
      <c r="J3" s="38" t="s">
        <v>63</v>
      </c>
      <c r="K3" s="38" t="s">
        <v>63</v>
      </c>
    </row>
    <row r="4" spans="1:11" ht="18">
      <c r="A4" s="41">
        <v>19</v>
      </c>
      <c r="B4" s="40" t="str">
        <f>VLOOKUP($A4,Eredmények!$A$3:$J$101,2,0)</f>
        <v>Andi Ábris</v>
      </c>
      <c r="C4" s="40"/>
      <c r="D4" s="40" t="str">
        <f>VLOOKUP($A4,Eredmények!$A$3:$J$101,4,0)</f>
        <v>Csepel Evezős Klub</v>
      </c>
      <c r="E4" s="42"/>
      <c r="F4" s="43"/>
      <c r="G4" s="44"/>
      <c r="H4" s="43"/>
      <c r="I4" s="56">
        <f>VLOOKUP($A4,Eredmények!$A$3:$J$101,9,0)</f>
        <v>2730</v>
      </c>
      <c r="J4" s="43"/>
      <c r="K4" s="40">
        <v>1</v>
      </c>
    </row>
    <row r="5" spans="1:11" ht="18">
      <c r="A5" s="41">
        <v>49</v>
      </c>
      <c r="B5" s="40" t="str">
        <f>VLOOKUP($A5,Eredmények!$A$3:$J$101,2,0)</f>
        <v>Zudor Marcell</v>
      </c>
      <c r="C5" s="40"/>
      <c r="D5" s="40" t="str">
        <f>VLOOKUP($A5,Eredmények!$A$3:$J$101,4,0)</f>
        <v>Csepel Evezős Klub</v>
      </c>
      <c r="E5" s="42"/>
      <c r="F5" s="43"/>
      <c r="G5" s="44"/>
      <c r="H5" s="43"/>
      <c r="I5" s="56">
        <f>VLOOKUP($A5,Eredmények!$A$3:$J$101,9,0)</f>
        <v>2759</v>
      </c>
      <c r="J5" s="43"/>
      <c r="K5" s="40">
        <v>2</v>
      </c>
    </row>
    <row r="6" spans="1:11" ht="18">
      <c r="A6" s="41">
        <v>42</v>
      </c>
      <c r="B6" s="40" t="str">
        <f>VLOOKUP($A6,Eredmények!$A$3:$J$101,2,0)</f>
        <v>Sziklai Áron</v>
      </c>
      <c r="C6" s="40"/>
      <c r="D6" s="40" t="str">
        <f>VLOOKUP($A6,Eredmények!$A$3:$J$101,4,0)</f>
        <v>Csepel Evezős Klub</v>
      </c>
      <c r="E6" s="42"/>
      <c r="F6" s="43"/>
      <c r="G6" s="44"/>
      <c r="H6" s="43"/>
      <c r="I6" s="56">
        <f>VLOOKUP($A6,Eredmények!$A$3:$J$101,9,0)</f>
        <v>2822</v>
      </c>
      <c r="J6" s="43"/>
      <c r="K6" s="40">
        <v>3</v>
      </c>
    </row>
    <row r="7" spans="1:11" ht="18">
      <c r="A7" s="41">
        <v>40</v>
      </c>
      <c r="B7" s="40" t="str">
        <f>VLOOKUP($A7,Eredmények!$A$3:$J$101,2,0)</f>
        <v>Szabó Tamás</v>
      </c>
      <c r="C7" s="40"/>
      <c r="D7" s="40" t="str">
        <f>VLOOKUP($A7,Eredmények!$A$3:$J$101,4,0)</f>
        <v>Külker Evezős Klub Óbuda</v>
      </c>
      <c r="E7" s="42"/>
      <c r="F7" s="43"/>
      <c r="G7" s="44"/>
      <c r="H7" s="43"/>
      <c r="I7" s="56">
        <f>VLOOKUP($A7,Eredmények!$A$3:$J$101,9,0)</f>
        <v>2834</v>
      </c>
      <c r="J7" s="43"/>
      <c r="K7" s="40">
        <f>VLOOKUP($A7,Eredmények!$A$3:$J$101,10,0)</f>
        <v>0</v>
      </c>
    </row>
    <row r="8" spans="1:11" ht="18">
      <c r="A8" s="41">
        <v>36</v>
      </c>
      <c r="B8" s="40" t="str">
        <f>VLOOKUP($A8,Eredmények!$A$3:$J$101,2,0)</f>
        <v>Rákosi Levente</v>
      </c>
      <c r="C8" s="40"/>
      <c r="D8" s="40" t="str">
        <f>VLOOKUP($A8,Eredmények!$A$3:$J$101,4,0)</f>
        <v>Külker Evezős Klub Óbuda</v>
      </c>
      <c r="E8" s="42"/>
      <c r="F8" s="43"/>
      <c r="G8" s="44"/>
      <c r="H8" s="43"/>
      <c r="I8" s="56">
        <f>VLOOKUP($A8,Eredmények!$A$3:$J$101,9,0)</f>
        <v>2845</v>
      </c>
      <c r="J8" s="43"/>
      <c r="K8" s="40">
        <f>VLOOKUP($A8,Eredmények!$A$3:$J$101,10,0)</f>
        <v>0</v>
      </c>
    </row>
    <row r="9" spans="1:11" ht="18">
      <c r="A9" s="41">
        <v>44</v>
      </c>
      <c r="B9" s="40" t="str">
        <f>VLOOKUP($A9,Eredmények!$A$3:$J$101,2,0)</f>
        <v>Szuhorukov András</v>
      </c>
      <c r="C9" s="40"/>
      <c r="D9" s="40" t="str">
        <f>VLOOKUP($A9,Eredmények!$A$3:$J$101,4,0)</f>
        <v>Csepel Evezős Klub</v>
      </c>
      <c r="E9" s="42"/>
      <c r="F9" s="43"/>
      <c r="G9" s="44"/>
      <c r="H9" s="43"/>
      <c r="I9" s="56">
        <f>VLOOKUP($A9,Eredmények!$A$3:$J$101,9,0)</f>
        <v>2856</v>
      </c>
      <c r="J9" s="43"/>
      <c r="K9" s="40">
        <f>VLOOKUP($A9,Eredmények!$A$3:$J$101,10,0)</f>
        <v>0</v>
      </c>
    </row>
    <row r="10" spans="1:11" ht="18">
      <c r="A10" s="41">
        <v>20</v>
      </c>
      <c r="B10" s="40" t="str">
        <f>VLOOKUP($A10,Eredmények!$A$3:$J$101,2,0)</f>
        <v>Babai Márton</v>
      </c>
      <c r="C10" s="40"/>
      <c r="D10" s="40" t="str">
        <f>VLOOKUP($A10,Eredmények!$A$3:$J$101,4,0)</f>
        <v>Csepel Evezős Klub</v>
      </c>
      <c r="E10" s="42"/>
      <c r="F10" s="43"/>
      <c r="G10" s="44"/>
      <c r="H10" s="43"/>
      <c r="I10" s="56">
        <f>VLOOKUP($A10,Eredmények!$A$3:$J$101,9,0)</f>
        <v>2913</v>
      </c>
      <c r="J10" s="43"/>
      <c r="K10" s="40">
        <f>VLOOKUP($A10,Eredmények!$A$3:$J$101,10,0)</f>
        <v>0</v>
      </c>
    </row>
    <row r="11" spans="1:11" ht="18">
      <c r="A11" s="41">
        <v>21</v>
      </c>
      <c r="B11" s="40" t="str">
        <f>VLOOKUP($A11,Eredmények!$A$3:$J$101,2,0)</f>
        <v>Balogh Botond</v>
      </c>
      <c r="C11" s="40"/>
      <c r="D11" s="40" t="str">
        <f>VLOOKUP($A11,Eredmények!$A$3:$J$101,4,0)</f>
        <v>Csepel Evezős Klub</v>
      </c>
      <c r="E11" s="42"/>
      <c r="F11" s="43"/>
      <c r="G11" s="44"/>
      <c r="H11" s="43"/>
      <c r="I11" s="56">
        <f>VLOOKUP($A11,Eredmények!$A$3:$J$101,9,0)</f>
        <v>2931</v>
      </c>
      <c r="J11" s="43"/>
      <c r="K11" s="40">
        <f>VLOOKUP($A11,Eredmények!$A$3:$J$101,10,0)</f>
        <v>0</v>
      </c>
    </row>
    <row r="12" spans="1:11" ht="18">
      <c r="A12" s="41">
        <v>48</v>
      </c>
      <c r="B12" s="40" t="str">
        <f>VLOOKUP($A12,Eredmények!$A$3:$J$101,2,0)</f>
        <v>Virág Horáció</v>
      </c>
      <c r="C12" s="40"/>
      <c r="D12" s="40" t="str">
        <f>VLOOKUP($A12,Eredmények!$A$3:$J$101,4,0)</f>
        <v>Magyar Testgyakorlók Köre Budapest</v>
      </c>
      <c r="E12" s="42"/>
      <c r="F12" s="43"/>
      <c r="G12" s="44"/>
      <c r="H12" s="43"/>
      <c r="I12" s="56">
        <f>VLOOKUP($A12,Eredmények!$A$3:$J$101,9,0)</f>
        <v>2936</v>
      </c>
      <c r="J12" s="43"/>
      <c r="K12" s="40">
        <f>VLOOKUP($A12,Eredmények!$A$3:$J$101,10,0)</f>
        <v>0</v>
      </c>
    </row>
    <row r="13" spans="1:11" ht="18">
      <c r="A13" s="41">
        <v>23</v>
      </c>
      <c r="B13" s="40" t="str">
        <f>VLOOKUP($A13,Eredmények!$A$3:$J$101,2,0)</f>
        <v>Csókai Zétény</v>
      </c>
      <c r="C13" s="40"/>
      <c r="D13" s="40" t="str">
        <f>VLOOKUP($A13,Eredmények!$A$3:$J$101,4,0)</f>
        <v>Csepel Evezős Klub</v>
      </c>
      <c r="E13" s="42"/>
      <c r="F13" s="43"/>
      <c r="G13" s="44"/>
      <c r="H13" s="43"/>
      <c r="I13" s="56">
        <f>VLOOKUP($A13,Eredmények!$A$3:$J$101,9,0)</f>
        <v>2945</v>
      </c>
      <c r="J13" s="43"/>
      <c r="K13" s="40">
        <f>VLOOKUP($A13,Eredmények!$A$3:$J$101,10,0)</f>
        <v>0</v>
      </c>
    </row>
    <row r="14" spans="1:11" ht="18">
      <c r="A14" s="41">
        <v>33</v>
      </c>
      <c r="B14" s="40" t="str">
        <f>VLOOKUP($A14,Eredmények!$A$3:$J$101,2,0)</f>
        <v>Molnár Dávid</v>
      </c>
      <c r="C14" s="40"/>
      <c r="D14" s="40" t="str">
        <f>VLOOKUP($A14,Eredmények!$A$3:$J$101,4,0)</f>
        <v>Magyar Testgyakorlók Köre Budapest</v>
      </c>
      <c r="E14" s="42"/>
      <c r="F14" s="43"/>
      <c r="G14" s="44"/>
      <c r="H14" s="43"/>
      <c r="I14" s="56">
        <f>VLOOKUP($A14,Eredmények!$A$3:$J$101,9,0)</f>
        <v>3029</v>
      </c>
      <c r="J14" s="43"/>
      <c r="K14" s="40">
        <f>VLOOKUP($A14,Eredmények!$A$3:$J$101,10,0)</f>
        <v>0</v>
      </c>
    </row>
    <row r="15" spans="1:11" ht="18">
      <c r="A15" s="41">
        <v>39</v>
      </c>
      <c r="B15" s="40" t="str">
        <f>VLOOKUP($A15,Eredmények!$A$3:$J$101,2,0)</f>
        <v>Somlói-Fazekas Boldizsár</v>
      </c>
      <c r="C15" s="40"/>
      <c r="D15" s="40" t="str">
        <f>VLOOKUP($A15,Eredmények!$A$3:$J$101,4,0)</f>
        <v>Csepel Evezős Klub</v>
      </c>
      <c r="E15" s="42"/>
      <c r="F15" s="43"/>
      <c r="G15" s="44"/>
      <c r="H15" s="43"/>
      <c r="I15" s="56">
        <f>VLOOKUP($A15,Eredmények!$A$3:$J$101,9,0)</f>
        <v>3057</v>
      </c>
      <c r="J15" s="43"/>
      <c r="K15" s="40">
        <f>VLOOKUP($A15,Eredmények!$A$3:$J$101,10,0)</f>
        <v>0</v>
      </c>
    </row>
    <row r="16" spans="1:11" ht="18">
      <c r="A16" s="41">
        <v>30</v>
      </c>
      <c r="B16" s="40" t="str">
        <f>VLOOKUP($A16,Eredmények!$A$3:$J$101,2,0)</f>
        <v>László Olivér</v>
      </c>
      <c r="C16" s="40"/>
      <c r="D16" s="40" t="str">
        <f>VLOOKUP($A16,Eredmények!$A$3:$J$101,4,0)</f>
        <v>Csepel Evezős Klub</v>
      </c>
      <c r="E16" s="42"/>
      <c r="F16" s="43"/>
      <c r="G16" s="44"/>
      <c r="H16" s="43"/>
      <c r="I16" s="56">
        <f>VLOOKUP($A16,Eredmények!$A$3:$J$101,9,0)</f>
        <v>3106</v>
      </c>
      <c r="J16" s="43"/>
      <c r="K16" s="40">
        <f>VLOOKUP($A16,Eredmények!$A$3:$J$101,10,0)</f>
        <v>0</v>
      </c>
    </row>
    <row r="17" spans="1:11" ht="18">
      <c r="A17" s="41">
        <v>28</v>
      </c>
      <c r="B17" s="40" t="str">
        <f>VLOOKUP($A17,Eredmények!$A$3:$J$101,2,0)</f>
        <v>Kerekes Kristóf</v>
      </c>
      <c r="C17" s="40"/>
      <c r="D17" s="40" t="str">
        <f>VLOOKUP($A17,Eredmények!$A$3:$J$101,4,0)</f>
        <v>Csepel Evezős Klub</v>
      </c>
      <c r="E17" s="42"/>
      <c r="F17" s="43"/>
      <c r="G17" s="44"/>
      <c r="H17" s="43"/>
      <c r="I17" s="56">
        <f>VLOOKUP($A17,Eredmények!$A$3:$J$101,9,0)</f>
        <v>3120</v>
      </c>
      <c r="J17" s="43"/>
      <c r="K17" s="40">
        <f>VLOOKUP($A17,Eredmények!$A$3:$J$101,10,0)</f>
        <v>0</v>
      </c>
    </row>
    <row r="18" spans="1:11" ht="18">
      <c r="A18" s="41">
        <v>27</v>
      </c>
      <c r="B18" s="40" t="str">
        <f>VLOOKUP($A18,Eredmények!$A$3:$J$101,2,0)</f>
        <v>Jaczkó Mátyás</v>
      </c>
      <c r="C18" s="40"/>
      <c r="D18" s="40" t="str">
        <f>VLOOKUP($A18,Eredmények!$A$3:$J$101,4,0)</f>
        <v>Csepel Evezős Klub</v>
      </c>
      <c r="E18" s="42"/>
      <c r="F18" s="43"/>
      <c r="G18" s="44"/>
      <c r="H18" s="43"/>
      <c r="I18" s="56">
        <f>VLOOKUP($A18,Eredmények!$A$3:$J$101,9,0)</f>
        <v>3126</v>
      </c>
      <c r="J18" s="43"/>
      <c r="K18" s="40">
        <f>VLOOKUP($A18,Eredmények!$A$3:$J$101,10,0)</f>
        <v>0</v>
      </c>
    </row>
    <row r="19" spans="1:11" ht="18">
      <c r="A19" s="41">
        <v>24</v>
      </c>
      <c r="B19" s="40" t="str">
        <f>VLOOKUP($A19,Eredmények!$A$3:$J$101,2,0)</f>
        <v>Gáll Nándor</v>
      </c>
      <c r="C19" s="40"/>
      <c r="D19" s="40" t="str">
        <f>VLOOKUP($A19,Eredmények!$A$3:$J$101,4,0)</f>
        <v>Külker Evezős Klub Óbuda</v>
      </c>
      <c r="E19" s="42"/>
      <c r="F19" s="43"/>
      <c r="G19" s="44"/>
      <c r="H19" s="43"/>
      <c r="I19" s="56">
        <f>VLOOKUP($A19,Eredmények!$A$3:$J$101,9,0)</f>
        <v>3132</v>
      </c>
      <c r="J19" s="43"/>
      <c r="K19" s="40">
        <f>VLOOKUP($A19,Eredmények!$A$3:$J$101,10,0)</f>
        <v>0</v>
      </c>
    </row>
    <row r="20" spans="1:11" ht="18">
      <c r="A20" s="41">
        <v>22</v>
      </c>
      <c r="B20" s="40" t="str">
        <f>VLOOKUP($A20,Eredmények!$A$3:$J$101,2,0)</f>
        <v>Bozsó Botond</v>
      </c>
      <c r="C20" s="40"/>
      <c r="D20" s="40" t="str">
        <f>VLOOKUP($A20,Eredmények!$A$3:$J$101,4,0)</f>
        <v>Szolnoki Sportcentrum Nonprofit Kft.</v>
      </c>
      <c r="E20" s="42"/>
      <c r="F20" s="43"/>
      <c r="G20" s="44"/>
      <c r="H20" s="43"/>
      <c r="I20" s="56">
        <f>VLOOKUP($A20,Eredmények!$A$3:$J$101,9,0)</f>
        <v>3143</v>
      </c>
      <c r="J20" s="43"/>
      <c r="K20" s="40">
        <f>VLOOKUP($A20,Eredmények!$A$3:$J$101,10,0)</f>
        <v>0</v>
      </c>
    </row>
    <row r="21" spans="1:11" ht="18">
      <c r="A21" s="41">
        <v>37</v>
      </c>
      <c r="B21" s="40" t="str">
        <f>VLOOKUP($A21,Eredmények!$A$3:$J$101,2,0)</f>
        <v>Rontó Szilárd</v>
      </c>
      <c r="C21" s="40"/>
      <c r="D21" s="40" t="str">
        <f>VLOOKUP($A21,Eredmények!$A$3:$J$101,4,0)</f>
        <v>Szolnoki Sportcentrum Nonprofit Kft.</v>
      </c>
      <c r="E21" s="42"/>
      <c r="F21" s="43"/>
      <c r="G21" s="44"/>
      <c r="H21" s="43"/>
      <c r="I21" s="56">
        <f>VLOOKUP($A21,Eredmények!$A$3:$J$101,9,0)</f>
        <v>3147</v>
      </c>
      <c r="J21" s="43"/>
      <c r="K21" s="40">
        <f>VLOOKUP($A21,Eredmények!$A$3:$J$101,10,0)</f>
        <v>0</v>
      </c>
    </row>
    <row r="22" spans="1:11" ht="18">
      <c r="A22" s="41">
        <v>25</v>
      </c>
      <c r="B22" s="40" t="str">
        <f>VLOOKUP($A22,Eredmények!$A$3:$J$101,2,0)</f>
        <v>Györe Ádám</v>
      </c>
      <c r="C22" s="40"/>
      <c r="D22" s="40" t="str">
        <f>VLOOKUP($A22,Eredmények!$A$3:$J$101,4,0)</f>
        <v>Szolnoki Sportcentrum Nonprofit Kft.</v>
      </c>
      <c r="E22" s="42"/>
      <c r="F22" s="43"/>
      <c r="G22" s="44"/>
      <c r="H22" s="43"/>
      <c r="I22" s="56">
        <f>VLOOKUP($A22,Eredmények!$A$3:$J$101,9,0)</f>
        <v>3149</v>
      </c>
      <c r="J22" s="43"/>
      <c r="K22" s="40">
        <f>VLOOKUP($A22,Eredmények!$A$3:$J$101,10,0)</f>
        <v>0</v>
      </c>
    </row>
    <row r="23" spans="1:11" ht="18">
      <c r="A23" s="41">
        <v>41</v>
      </c>
      <c r="B23" s="40" t="str">
        <f>VLOOKUP($A23,Eredmények!$A$3:$J$101,2,0)</f>
        <v>Szigeti Ferenc</v>
      </c>
      <c r="C23" s="40"/>
      <c r="D23" s="40" t="str">
        <f>VLOOKUP($A23,Eredmények!$A$3:$J$101,4,0)</f>
        <v>Csepel Evezős Klub</v>
      </c>
      <c r="E23" s="42"/>
      <c r="F23" s="43"/>
      <c r="G23" s="44"/>
      <c r="H23" s="43"/>
      <c r="I23" s="56">
        <f>VLOOKUP($A23,Eredmények!$A$3:$J$101,9,0)</f>
        <v>3229</v>
      </c>
      <c r="J23" s="43"/>
      <c r="K23" s="40">
        <f>VLOOKUP($A23,Eredmények!$A$3:$J$101,10,0)</f>
        <v>0</v>
      </c>
    </row>
    <row r="24" spans="1:11" ht="18">
      <c r="A24" s="41">
        <v>43</v>
      </c>
      <c r="B24" s="40" t="str">
        <f>VLOOKUP($A24,Eredmények!$A$3:$J$101,2,0)</f>
        <v>Szirmai Bence</v>
      </c>
      <c r="C24" s="40"/>
      <c r="D24" s="40" t="str">
        <f>VLOOKUP($A24,Eredmények!$A$3:$J$101,4,0)</f>
        <v>Csepel Evezős Klub</v>
      </c>
      <c r="E24" s="42"/>
      <c r="F24" s="43"/>
      <c r="G24" s="44"/>
      <c r="H24" s="43"/>
      <c r="I24" s="56">
        <f>VLOOKUP($A24,Eredmények!$A$3:$J$101,9,0)</f>
        <v>3249</v>
      </c>
      <c r="J24" s="43"/>
      <c r="K24" s="40">
        <f>VLOOKUP($A24,Eredmények!$A$3:$J$101,10,0)</f>
        <v>0</v>
      </c>
    </row>
    <row r="25" spans="1:11" ht="18">
      <c r="A25" s="41">
        <v>29</v>
      </c>
      <c r="B25" s="40" t="str">
        <f>VLOOKUP($A25,Eredmények!$A$3:$J$101,2,0)</f>
        <v>Kolozsvári Kevin</v>
      </c>
      <c r="C25" s="40"/>
      <c r="D25" s="40" t="str">
        <f>VLOOKUP($A25,Eredmények!$A$3:$J$101,4,0)</f>
        <v>Szolnoki Sportcentrum Nonprofit Kft.</v>
      </c>
      <c r="E25" s="42"/>
      <c r="F25" s="43"/>
      <c r="G25" s="44"/>
      <c r="H25" s="43"/>
      <c r="I25" s="56">
        <f>VLOOKUP($A25,Eredmények!$A$3:$J$101,9,0)</f>
        <v>3259</v>
      </c>
      <c r="J25" s="43"/>
      <c r="K25" s="40">
        <f>VLOOKUP($A25,Eredmények!$A$3:$J$101,10,0)</f>
        <v>0</v>
      </c>
    </row>
    <row r="26" spans="1:11" ht="18">
      <c r="A26" s="41">
        <v>47</v>
      </c>
      <c r="B26" s="40" t="str">
        <f>VLOOKUP($A26,Eredmények!$A$3:$J$101,2,0)</f>
        <v>Váczi Gábor</v>
      </c>
      <c r="C26" s="40"/>
      <c r="D26" s="40" t="str">
        <f>VLOOKUP($A26,Eredmények!$A$3:$J$101,4,0)</f>
        <v>Magyar Testgyakorlók Köre Budapest</v>
      </c>
      <c r="E26" s="42"/>
      <c r="F26" s="43"/>
      <c r="G26" s="44"/>
      <c r="H26" s="43"/>
      <c r="I26" s="56">
        <f>VLOOKUP($A26,Eredmények!$A$3:$J$101,9,0)</f>
        <v>3340</v>
      </c>
      <c r="J26" s="43"/>
      <c r="K26" s="40">
        <f>VLOOKUP($A26,Eredmények!$A$3:$J$101,10,0)</f>
        <v>0</v>
      </c>
    </row>
    <row r="27" spans="1:11" ht="18">
      <c r="A27" s="41">
        <v>26</v>
      </c>
      <c r="B27" s="40" t="str">
        <f>VLOOKUP($A27,Eredmények!$A$3:$J$101,2,0)</f>
        <v>Handtuch Barnabás</v>
      </c>
      <c r="C27" s="40"/>
      <c r="D27" s="40" t="str">
        <f>VLOOKUP($A27,Eredmények!$A$3:$J$101,4,0)</f>
        <v>Csepel Evezős Klub</v>
      </c>
      <c r="E27" s="42"/>
      <c r="F27" s="43"/>
      <c r="G27" s="44"/>
      <c r="H27" s="43"/>
      <c r="I27" s="56">
        <f>VLOOKUP($A27,Eredmények!$A$3:$J$101,9,0)</f>
        <v>3426</v>
      </c>
      <c r="J27" s="43"/>
      <c r="K27" s="40">
        <f>VLOOKUP($A27,Eredmények!$A$3:$J$101,10,0)</f>
        <v>0</v>
      </c>
    </row>
    <row r="28" spans="1:11" ht="18">
      <c r="A28" s="41">
        <v>32</v>
      </c>
      <c r="B28" s="40" t="str">
        <f>VLOOKUP($A28,Eredmények!$A$3:$J$101,2,0)</f>
        <v>Mohácsi Benjamin Alex</v>
      </c>
      <c r="C28" s="40"/>
      <c r="D28" s="40" t="str">
        <f>VLOOKUP($A28,Eredmények!$A$3:$J$101,4,0)</f>
        <v>Magyar Testgyakorlók Köre Budapest</v>
      </c>
      <c r="E28" s="42"/>
      <c r="F28" s="43"/>
      <c r="G28" s="44"/>
      <c r="H28" s="43"/>
      <c r="I28" s="56">
        <f>VLOOKUP($A28,Eredmények!$A$3:$J$101,9,0)</f>
        <v>3613</v>
      </c>
      <c r="J28" s="43"/>
      <c r="K28" s="40">
        <f>VLOOKUP($A28,Eredmények!$A$3:$J$101,10,0)</f>
        <v>0</v>
      </c>
    </row>
    <row r="29" spans="1:11" ht="18">
      <c r="A29" s="41">
        <v>31</v>
      </c>
      <c r="B29" s="40" t="str">
        <f>VLOOKUP($A29,Eredmények!$A$3:$J$101,2,0)</f>
        <v>Márkus Zsolt</v>
      </c>
      <c r="C29" s="40"/>
      <c r="D29" s="40" t="str">
        <f>VLOOKUP($A29,Eredmények!$A$3:$J$101,4,0)</f>
        <v>Külker Evezős Klub Óbuda</v>
      </c>
      <c r="E29" s="42"/>
      <c r="F29" s="43"/>
      <c r="G29" s="44"/>
      <c r="H29" s="43"/>
      <c r="I29" s="56">
        <f>VLOOKUP($A29,Eredmények!$A$3:$J$101,9,0)</f>
        <v>3849</v>
      </c>
      <c r="J29" s="43"/>
      <c r="K29" s="40">
        <f>VLOOKUP($A29,Eredmények!$A$3:$J$101,10,0)</f>
        <v>0</v>
      </c>
    </row>
    <row r="30" spans="1:11" ht="18">
      <c r="A30" s="41">
        <v>34</v>
      </c>
      <c r="B30" s="40" t="str">
        <f>VLOOKUP($A30,Eredmények!$A$3:$J$101,2,0)</f>
        <v>Nagy-Halász Róbert</v>
      </c>
      <c r="C30" s="40"/>
      <c r="D30" s="40" t="str">
        <f>VLOOKUP($A30,Eredmények!$A$3:$J$101,4,0)</f>
        <v>Szolnoki Sportcentrum Nonprofit Kft.</v>
      </c>
      <c r="E30" s="42"/>
      <c r="F30" s="43"/>
      <c r="G30" s="44"/>
      <c r="H30" s="43"/>
      <c r="I30" s="56">
        <f>VLOOKUP($A30,Eredmények!$A$3:$J$101,9,0)</f>
        <v>3851</v>
      </c>
      <c r="J30" s="43"/>
      <c r="K30" s="40">
        <f>VLOOKUP($A30,Eredmények!$A$3:$J$101,10,0)</f>
        <v>0</v>
      </c>
    </row>
    <row r="31" spans="1:11" ht="18">
      <c r="A31" s="41">
        <v>38</v>
      </c>
      <c r="B31" s="40" t="str">
        <f>VLOOKUP($A31,Eredmények!$A$3:$J$101,2,0)</f>
        <v>Selley Péter</v>
      </c>
      <c r="C31" s="40"/>
      <c r="D31" s="40" t="str">
        <f>VLOOKUP($A31,Eredmények!$A$3:$J$101,4,0)</f>
        <v>Külker Evezős Klub Óbuda</v>
      </c>
      <c r="E31" s="42"/>
      <c r="F31" s="43"/>
      <c r="G31" s="44"/>
      <c r="H31" s="43"/>
      <c r="I31" s="56">
        <f>VLOOKUP($A31,Eredmények!$A$3:$J$101,9,0)</f>
        <v>4127</v>
      </c>
      <c r="J31" s="43"/>
      <c r="K31" s="40">
        <f>VLOOKUP($A31,Eredmények!$A$3:$J$101,10,0)</f>
        <v>0</v>
      </c>
    </row>
    <row r="32" spans="1:11" ht="18">
      <c r="A32" s="41">
        <v>46</v>
      </c>
      <c r="B32" s="40" t="str">
        <f>VLOOKUP($A32,Eredmények!$A$3:$J$101,2,0)</f>
        <v>Tóth Olivér</v>
      </c>
      <c r="C32" s="40"/>
      <c r="D32" s="40" t="str">
        <f>VLOOKUP($A32,Eredmények!$A$3:$J$101,4,0)</f>
        <v>Csepel Evezős Klub</v>
      </c>
      <c r="E32" s="42"/>
      <c r="F32" s="43"/>
      <c r="G32" s="44"/>
      <c r="H32" s="43"/>
      <c r="I32" s="56">
        <f>VLOOKUP($A32,Eredmények!$A$3:$J$101,9,0)</f>
        <v>4400</v>
      </c>
      <c r="J32" s="43"/>
      <c r="K32" s="40">
        <f>VLOOKUP($A32,Eredmények!$A$3:$J$101,10,0)</f>
        <v>0</v>
      </c>
    </row>
    <row r="33" spans="1:11" ht="18">
      <c r="A33" s="82"/>
      <c r="B33" s="83"/>
      <c r="C33" s="83"/>
      <c r="D33" s="83"/>
      <c r="E33" s="84"/>
      <c r="F33" s="85"/>
      <c r="G33" s="86"/>
      <c r="H33" s="85"/>
      <c r="I33" s="87"/>
      <c r="J33" s="85"/>
      <c r="K33" s="83"/>
    </row>
    <row r="34" ht="18" hidden="1">
      <c r="A34" s="36" t="s">
        <v>121</v>
      </c>
    </row>
  </sheetData>
  <sheetProtection/>
  <printOptions/>
  <pageMargins left="0.7480314960629921" right="0.7480314960629921" top="0.984251968503937" bottom="0.5118110236220472" header="0.5118110236220472" footer="0.5118110236220472"/>
  <pageSetup fitToHeight="1" fitToWidth="1" horizontalDpi="600" verticalDpi="600" orientation="landscape" paperSize="9" scale="85" r:id="rId1"/>
  <headerFooter alignWithMargins="0">
    <oddHeader>&amp;LSport XXI. duatlon verseny&amp;R&amp;D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4"/>
  <sheetViews>
    <sheetView showZeros="0" zoomScalePageLayoutView="0" workbookViewId="0" topLeftCell="A1">
      <selection activeCell="A24" sqref="A24:IV24"/>
    </sheetView>
  </sheetViews>
  <sheetFormatPr defaultColWidth="9.00390625" defaultRowHeight="12.75"/>
  <cols>
    <col min="1" max="1" width="12.375" style="0" customWidth="1"/>
    <col min="2" max="2" width="31.00390625" style="0" bestFit="1" customWidth="1"/>
    <col min="3" max="3" width="10.75390625" style="0" hidden="1" customWidth="1"/>
    <col min="4" max="4" width="47.75390625" style="0" bestFit="1" customWidth="1"/>
    <col min="5" max="8" width="0" style="0" hidden="1" customWidth="1"/>
    <col min="9" max="9" width="15.75390625" style="0" bestFit="1" customWidth="1"/>
    <col min="10" max="10" width="0" style="0" hidden="1" customWidth="1"/>
    <col min="11" max="11" width="15.00390625" style="0" bestFit="1" customWidth="1"/>
  </cols>
  <sheetData>
    <row r="1" ht="23.25">
      <c r="A1" s="37" t="s">
        <v>116</v>
      </c>
    </row>
    <row r="2" ht="23.25">
      <c r="A2" s="37"/>
    </row>
    <row r="3" spans="1:11" s="2" customFormat="1" ht="18">
      <c r="A3" s="38" t="s">
        <v>3</v>
      </c>
      <c r="B3" s="38" t="s">
        <v>1</v>
      </c>
      <c r="C3" s="38" t="s">
        <v>5</v>
      </c>
      <c r="D3" s="38" t="s">
        <v>4</v>
      </c>
      <c r="E3" s="38" t="s">
        <v>62</v>
      </c>
      <c r="F3" s="38" t="s">
        <v>63</v>
      </c>
      <c r="G3" s="38" t="s">
        <v>2</v>
      </c>
      <c r="H3" s="38" t="s">
        <v>63</v>
      </c>
      <c r="I3" s="38" t="s">
        <v>65</v>
      </c>
      <c r="J3" s="38" t="s">
        <v>63</v>
      </c>
      <c r="K3" s="38" t="s">
        <v>63</v>
      </c>
    </row>
    <row r="4" spans="1:11" ht="18">
      <c r="A4" s="41">
        <v>57</v>
      </c>
      <c r="B4" s="40" t="str">
        <f>VLOOKUP($A4,Eredmények!$A$3:$J$101,2,0)</f>
        <v>Kovács Eszter</v>
      </c>
      <c r="C4" s="40"/>
      <c r="D4" s="40" t="str">
        <f>VLOOKUP($A4,Eredmények!$A$3:$J$101,4,0)</f>
        <v>Szolnoki Sportcentrum Nonprofit Kft.</v>
      </c>
      <c r="E4" s="42"/>
      <c r="F4" s="43"/>
      <c r="G4" s="44"/>
      <c r="H4" s="43"/>
      <c r="I4" s="56">
        <f>VLOOKUP($A4,Eredmények!$A$3:$J$101,9,0)</f>
        <v>3045</v>
      </c>
      <c r="J4" s="43"/>
      <c r="K4" s="40">
        <v>1</v>
      </c>
    </row>
    <row r="5" spans="1:11" ht="18">
      <c r="A5" s="41">
        <v>60</v>
      </c>
      <c r="B5" s="40" t="str">
        <f>VLOOKUP($A5,Eredmények!$A$3:$J$101,2,0)</f>
        <v>Mile Sarolta</v>
      </c>
      <c r="C5" s="40"/>
      <c r="D5" s="40" t="str">
        <f>VLOOKUP($A5,Eredmények!$A$3:$J$101,4,0)</f>
        <v>Külker Evezős Klub Óbuda</v>
      </c>
      <c r="E5" s="42"/>
      <c r="F5" s="43"/>
      <c r="G5" s="44"/>
      <c r="H5" s="43"/>
      <c r="I5" s="56">
        <f>VLOOKUP($A5,Eredmények!$A$3:$J$101,9,0)</f>
        <v>3200</v>
      </c>
      <c r="J5" s="43"/>
      <c r="K5" s="40">
        <v>2</v>
      </c>
    </row>
    <row r="6" spans="1:11" ht="18">
      <c r="A6" s="41">
        <v>55</v>
      </c>
      <c r="B6" s="40" t="str">
        <f>VLOOKUP($A6,Eredmények!$A$3:$J$101,2,0)</f>
        <v>Kiss Csende Ajna</v>
      </c>
      <c r="C6" s="40"/>
      <c r="D6" s="40" t="str">
        <f>VLOOKUP($A6,Eredmények!$A$3:$J$101,4,0)</f>
        <v>Szolnoki Sportcentrum Nonprofit Kft.</v>
      </c>
      <c r="E6" s="42"/>
      <c r="F6" s="43"/>
      <c r="G6" s="44"/>
      <c r="H6" s="43"/>
      <c r="I6" s="56">
        <f>VLOOKUP($A6,Eredmények!$A$3:$J$101,9,0)</f>
        <v>3215</v>
      </c>
      <c r="J6" s="43"/>
      <c r="K6" s="40">
        <v>3</v>
      </c>
    </row>
    <row r="7" spans="1:11" ht="18">
      <c r="A7" s="41">
        <v>53</v>
      </c>
      <c r="B7" s="40" t="str">
        <f>VLOOKUP($A7,Eredmények!$A$3:$J$101,2,0)</f>
        <v>Hanga Zsófi</v>
      </c>
      <c r="C7" s="40"/>
      <c r="D7" s="40" t="str">
        <f>VLOOKUP($A7,Eredmények!$A$3:$J$101,4,0)</f>
        <v>Szolnoki Sportcentrum Nonprofit Kft.</v>
      </c>
      <c r="E7" s="42"/>
      <c r="F7" s="43"/>
      <c r="G7" s="44"/>
      <c r="H7" s="43"/>
      <c r="I7" s="56">
        <f>VLOOKUP($A7,Eredmények!$A$3:$J$101,9,0)</f>
        <v>3217</v>
      </c>
      <c r="J7" s="43"/>
      <c r="K7" s="40">
        <f>VLOOKUP($A7,Eredmények!$A$3:$J$101,10,0)</f>
        <v>0</v>
      </c>
    </row>
    <row r="8" spans="1:11" ht="18">
      <c r="A8" s="41">
        <v>62</v>
      </c>
      <c r="B8" s="40" t="str">
        <f>VLOOKUP($A8,Eredmények!$A$3:$J$101,2,0)</f>
        <v>Volter Réka</v>
      </c>
      <c r="C8" s="40"/>
      <c r="D8" s="40" t="str">
        <f>VLOOKUP($A8,Eredmények!$A$3:$J$101,4,0)</f>
        <v>Szolnoki Sportcentrum Nonprofit Kft.</v>
      </c>
      <c r="E8" s="42"/>
      <c r="F8" s="43"/>
      <c r="G8" s="44"/>
      <c r="H8" s="43"/>
      <c r="I8" s="56">
        <f>VLOOKUP($A8,Eredmények!$A$3:$J$101,9,0)</f>
        <v>3222</v>
      </c>
      <c r="J8" s="43"/>
      <c r="K8" s="40">
        <f>VLOOKUP($A8,Eredmények!$A$3:$J$101,10,0)</f>
        <v>0</v>
      </c>
    </row>
    <row r="9" spans="1:11" ht="18">
      <c r="A9" s="41">
        <v>51</v>
      </c>
      <c r="B9" s="40" t="str">
        <f>VLOOKUP($A9,Eredmények!$A$3:$J$101,2,0)</f>
        <v>Duba Boglárka</v>
      </c>
      <c r="C9" s="40"/>
      <c r="D9" s="40" t="str">
        <f>VLOOKUP($A9,Eredmények!$A$3:$J$101,4,0)</f>
        <v>Csepel Evezős Klub</v>
      </c>
      <c r="E9" s="42"/>
      <c r="F9" s="43"/>
      <c r="G9" s="44"/>
      <c r="H9" s="43"/>
      <c r="I9" s="56">
        <f>VLOOKUP($A9,Eredmények!$A$3:$J$101,9,0)</f>
        <v>3429</v>
      </c>
      <c r="J9" s="43"/>
      <c r="K9" s="40">
        <f>VLOOKUP($A9,Eredmények!$A$3:$J$101,10,0)</f>
        <v>0</v>
      </c>
    </row>
    <row r="10" spans="1:11" ht="18">
      <c r="A10" s="41">
        <v>61</v>
      </c>
      <c r="B10" s="40" t="str">
        <f>VLOOKUP($A10,Eredmények!$A$3:$J$101,2,0)</f>
        <v>Nádudvari Anna</v>
      </c>
      <c r="C10" s="40"/>
      <c r="D10" s="40" t="str">
        <f>VLOOKUP($A10,Eredmények!$A$3:$J$101,4,0)</f>
        <v>Magyar Testgyakorlók Köre Budapest</v>
      </c>
      <c r="E10" s="42"/>
      <c r="F10" s="43"/>
      <c r="G10" s="44"/>
      <c r="H10" s="43"/>
      <c r="I10" s="56">
        <f>VLOOKUP($A10,Eredmények!$A$3:$J$101,9,0)</f>
        <v>3438</v>
      </c>
      <c r="J10" s="43"/>
      <c r="K10" s="40">
        <f>VLOOKUP($A10,Eredmények!$A$3:$J$101,10,0)</f>
        <v>0</v>
      </c>
    </row>
    <row r="11" spans="1:11" ht="18">
      <c r="A11" s="41">
        <v>50</v>
      </c>
      <c r="B11" s="40" t="str">
        <f>VLOOKUP($A11,Eredmények!$A$3:$J$101,2,0)</f>
        <v>Berkesi Zille</v>
      </c>
      <c r="C11" s="40"/>
      <c r="D11" s="40" t="str">
        <f>VLOOKUP($A11,Eredmények!$A$3:$J$101,4,0)</f>
        <v>Külker Evezős Klub Óbuda</v>
      </c>
      <c r="E11" s="42"/>
      <c r="F11" s="43"/>
      <c r="G11" s="44"/>
      <c r="H11" s="43"/>
      <c r="I11" s="56">
        <f>VLOOKUP($A11,Eredmények!$A$3:$J$101,9,0)</f>
        <v>3614</v>
      </c>
      <c r="J11" s="43"/>
      <c r="K11" s="40">
        <f>VLOOKUP($A11,Eredmények!$A$3:$J$101,10,0)</f>
        <v>0</v>
      </c>
    </row>
    <row r="12" spans="1:11" ht="18">
      <c r="A12" s="41">
        <v>52</v>
      </c>
      <c r="B12" s="40" t="str">
        <f>VLOOKUP($A12,Eredmények!$A$3:$J$101,2,0)</f>
        <v>Franca Vivien</v>
      </c>
      <c r="C12" s="40"/>
      <c r="D12" s="40" t="str">
        <f>VLOOKUP($A12,Eredmények!$A$3:$J$101,4,0)</f>
        <v>Csepel Evezős Klub</v>
      </c>
      <c r="E12" s="42"/>
      <c r="F12" s="43"/>
      <c r="G12" s="44"/>
      <c r="H12" s="43"/>
      <c r="I12" s="56">
        <f>VLOOKUP($A12,Eredmények!$A$3:$J$101,9,0)</f>
        <v>3647</v>
      </c>
      <c r="J12" s="43"/>
      <c r="K12" s="40">
        <f>VLOOKUP($A12,Eredmények!$A$3:$J$101,10,0)</f>
        <v>0</v>
      </c>
    </row>
    <row r="13" spans="1:11" ht="18">
      <c r="A13" s="41">
        <v>58</v>
      </c>
      <c r="B13" s="40" t="str">
        <f>VLOOKUP($A13,Eredmények!$A$3:$J$101,2,0)</f>
        <v>Kovács Júlia Hanna</v>
      </c>
      <c r="C13" s="40"/>
      <c r="D13" s="40" t="str">
        <f>VLOOKUP($A13,Eredmények!$A$3:$J$101,4,0)</f>
        <v>Magyar Testgyakorlók Köre Budapest</v>
      </c>
      <c r="E13" s="42"/>
      <c r="F13" s="43"/>
      <c r="G13" s="44"/>
      <c r="H13" s="43"/>
      <c r="I13" s="56">
        <f>VLOOKUP($A13,Eredmények!$A$3:$J$101,9,0)</f>
        <v>3744</v>
      </c>
      <c r="J13" s="43"/>
      <c r="K13" s="40">
        <f>VLOOKUP($A13,Eredmények!$A$3:$J$101,10,0)</f>
        <v>0</v>
      </c>
    </row>
    <row r="14" spans="1:11" ht="18">
      <c r="A14" s="41">
        <v>56</v>
      </c>
      <c r="B14" s="40" t="str">
        <f>VLOOKUP($A14,Eredmények!$A$3:$J$101,2,0)</f>
        <v>Kovács Dorina</v>
      </c>
      <c r="C14" s="40"/>
      <c r="D14" s="40" t="str">
        <f>VLOOKUP($A14,Eredmények!$A$3:$J$101,4,0)</f>
        <v>Külker Evezős Klub Óbuda</v>
      </c>
      <c r="E14" s="42"/>
      <c r="F14" s="43"/>
      <c r="G14" s="44"/>
      <c r="H14" s="43"/>
      <c r="I14" s="56">
        <f>VLOOKUP($A14,Eredmények!$A$3:$J$101,9,0)</f>
        <v>3840</v>
      </c>
      <c r="J14" s="43"/>
      <c r="K14" s="40">
        <f>VLOOKUP($A14,Eredmények!$A$3:$J$101,10,0)</f>
        <v>0</v>
      </c>
    </row>
    <row r="15" spans="1:11" ht="18">
      <c r="A15" s="41">
        <v>54</v>
      </c>
      <c r="B15" s="40" t="str">
        <f>VLOOKUP($A15,Eredmények!$A$3:$J$101,2,0)</f>
        <v>Kecskés Réka Henrietta</v>
      </c>
      <c r="C15" s="40"/>
      <c r="D15" s="40" t="str">
        <f>VLOOKUP($A15,Eredmények!$A$3:$J$101,4,0)</f>
        <v>Magyar Testgyakorlók Köre Budapest</v>
      </c>
      <c r="E15" s="42"/>
      <c r="F15" s="43"/>
      <c r="G15" s="44"/>
      <c r="H15" s="43"/>
      <c r="I15" s="56">
        <f>VLOOKUP($A15,Eredmények!$A$3:$J$101,9,0)</f>
        <v>3848</v>
      </c>
      <c r="J15" s="43"/>
      <c r="K15" s="40">
        <f>VLOOKUP($A15,Eredmények!$A$3:$J$101,10,0)</f>
        <v>0</v>
      </c>
    </row>
    <row r="16" spans="1:11" ht="18">
      <c r="A16" s="41">
        <v>59</v>
      </c>
      <c r="B16" s="40" t="str">
        <f>VLOOKUP($A16,Eredmények!$A$3:$J$101,2,0)</f>
        <v>Lukácsovics Flóra</v>
      </c>
      <c r="C16" s="40"/>
      <c r="D16" s="40" t="str">
        <f>VLOOKUP($A16,Eredmények!$A$3:$J$101,4,0)</f>
        <v>Magyar Testgyakorlók Köre Budapest</v>
      </c>
      <c r="E16" s="42"/>
      <c r="F16" s="43"/>
      <c r="G16" s="44"/>
      <c r="H16" s="43"/>
      <c r="I16" s="56">
        <f>VLOOKUP($A16,Eredmények!$A$3:$J$101,9,0)</f>
        <v>3850</v>
      </c>
      <c r="J16" s="43"/>
      <c r="K16" s="40">
        <f>VLOOKUP($A16,Eredmények!$A$3:$J$101,10,0)</f>
        <v>0</v>
      </c>
    </row>
    <row r="17" spans="1:11" ht="18" hidden="1">
      <c r="A17" s="53"/>
      <c r="B17" s="40"/>
      <c r="C17" s="40"/>
      <c r="D17" s="40"/>
      <c r="E17" s="54"/>
      <c r="F17" s="55"/>
      <c r="G17" s="56"/>
      <c r="H17" s="55"/>
      <c r="I17" s="56"/>
      <c r="J17" s="55"/>
      <c r="K17" s="40"/>
    </row>
    <row r="18" spans="1:11" ht="18" hidden="1">
      <c r="A18" s="53"/>
      <c r="B18" s="40"/>
      <c r="C18" s="40"/>
      <c r="D18" s="40"/>
      <c r="E18" s="54"/>
      <c r="F18" s="55"/>
      <c r="G18" s="56"/>
      <c r="H18" s="55"/>
      <c r="I18" s="56"/>
      <c r="J18" s="55"/>
      <c r="K18" s="40"/>
    </row>
    <row r="19" spans="1:11" ht="18" hidden="1">
      <c r="A19" s="53"/>
      <c r="B19" s="40"/>
      <c r="C19" s="40"/>
      <c r="D19" s="40"/>
      <c r="E19" s="54"/>
      <c r="F19" s="55"/>
      <c r="G19" s="56"/>
      <c r="H19" s="55"/>
      <c r="I19" s="56"/>
      <c r="J19" s="55"/>
      <c r="K19" s="40"/>
    </row>
    <row r="20" spans="1:11" ht="18" hidden="1">
      <c r="A20" s="53"/>
      <c r="B20" s="40"/>
      <c r="C20" s="40"/>
      <c r="D20" s="40"/>
      <c r="E20" s="54"/>
      <c r="F20" s="55"/>
      <c r="G20" s="56"/>
      <c r="H20" s="55"/>
      <c r="I20" s="56"/>
      <c r="J20" s="55"/>
      <c r="K20" s="40"/>
    </row>
    <row r="21" spans="1:11" ht="18" hidden="1">
      <c r="A21" s="53"/>
      <c r="B21" s="40"/>
      <c r="C21" s="40"/>
      <c r="D21" s="40"/>
      <c r="E21" s="54"/>
      <c r="F21" s="55"/>
      <c r="G21" s="56"/>
      <c r="H21" s="55"/>
      <c r="I21" s="56"/>
      <c r="J21" s="55"/>
      <c r="K21" s="40"/>
    </row>
    <row r="24" ht="18" hidden="1">
      <c r="A24" s="36" t="s">
        <v>122</v>
      </c>
    </row>
  </sheetData>
  <sheetProtection/>
  <printOptions/>
  <pageMargins left="0.7480314960629921" right="0.7480314960629921" top="0.984251968503937" bottom="0.3937007874015748" header="0.5118110236220472" footer="0.5118110236220472"/>
  <pageSetup horizontalDpi="600" verticalDpi="600" orientation="landscape" paperSize="9" r:id="rId1"/>
  <headerFooter alignWithMargins="0">
    <oddHeader>&amp;LSport XXI. duatlon verseny&amp;R&amp;D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26"/>
  <sheetViews>
    <sheetView showZeros="0" zoomScalePageLayoutView="0" workbookViewId="0" topLeftCell="A1">
      <selection activeCell="A26" sqref="A26:IV26"/>
    </sheetView>
  </sheetViews>
  <sheetFormatPr defaultColWidth="9.00390625" defaultRowHeight="12.75"/>
  <cols>
    <col min="1" max="1" width="14.625" style="0" customWidth="1"/>
    <col min="2" max="2" width="25.25390625" style="0" bestFit="1" customWidth="1"/>
    <col min="3" max="3" width="10.75390625" style="0" hidden="1" customWidth="1"/>
    <col min="4" max="4" width="47.75390625" style="0" bestFit="1" customWidth="1"/>
    <col min="5" max="5" width="13.875" style="0" hidden="1" customWidth="1"/>
    <col min="6" max="8" width="0" style="0" hidden="1" customWidth="1"/>
    <col min="9" max="9" width="15.75390625" style="0" bestFit="1" customWidth="1"/>
    <col min="10" max="10" width="0" style="0" hidden="1" customWidth="1"/>
    <col min="11" max="11" width="15.00390625" style="0" bestFit="1" customWidth="1"/>
  </cols>
  <sheetData>
    <row r="1" ht="23.25">
      <c r="A1" s="37" t="s">
        <v>114</v>
      </c>
    </row>
    <row r="3" spans="1:11" ht="18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2" customFormat="1" ht="18">
      <c r="A4" s="38" t="s">
        <v>3</v>
      </c>
      <c r="B4" s="38" t="s">
        <v>1</v>
      </c>
      <c r="C4" s="38" t="s">
        <v>5</v>
      </c>
      <c r="D4" s="38" t="s">
        <v>4</v>
      </c>
      <c r="E4" s="38" t="s">
        <v>62</v>
      </c>
      <c r="F4" s="38" t="s">
        <v>63</v>
      </c>
      <c r="G4" s="38" t="s">
        <v>2</v>
      </c>
      <c r="H4" s="38" t="s">
        <v>63</v>
      </c>
      <c r="I4" s="38" t="s">
        <v>65</v>
      </c>
      <c r="J4" s="38" t="s">
        <v>63</v>
      </c>
      <c r="K4" s="38" t="s">
        <v>63</v>
      </c>
    </row>
    <row r="5" spans="1:11" s="4" customFormat="1" ht="18">
      <c r="A5" s="45">
        <v>68</v>
      </c>
      <c r="B5" s="40" t="str">
        <f>VLOOKUP($A5,Eredmények!$A$3:$J$101,2,0)</f>
        <v>Nagy-Juhák András</v>
      </c>
      <c r="C5" s="40"/>
      <c r="D5" s="40" t="str">
        <f>VLOOKUP($A5,Eredmények!$A$3:$J$101,4,0)</f>
        <v>Csepel Evezős Klub</v>
      </c>
      <c r="E5" s="42"/>
      <c r="F5" s="43"/>
      <c r="G5" s="44"/>
      <c r="H5" s="43"/>
      <c r="I5" s="56">
        <f>VLOOKUP($A5,Eredmények!$A$3:$J$101,9,0)</f>
        <v>2643</v>
      </c>
      <c r="J5" s="43"/>
      <c r="K5" s="40">
        <v>1</v>
      </c>
    </row>
    <row r="6" spans="1:11" ht="18">
      <c r="A6" s="41">
        <v>63</v>
      </c>
      <c r="B6" s="40" t="str">
        <f>VLOOKUP($A6,Eredmények!$A$3:$J$101,2,0)</f>
        <v>Árvai Péter</v>
      </c>
      <c r="C6" s="40"/>
      <c r="D6" s="40" t="str">
        <f>VLOOKUP($A6,Eredmények!$A$3:$J$101,4,0)</f>
        <v>Csepel Evezős Klub</v>
      </c>
      <c r="E6" s="42"/>
      <c r="F6" s="43"/>
      <c r="G6" s="44"/>
      <c r="H6" s="43"/>
      <c r="I6" s="56">
        <f>VLOOKUP($A6,Eredmények!$A$3:$J$101,9,0)</f>
        <v>2735</v>
      </c>
      <c r="J6" s="43"/>
      <c r="K6" s="40">
        <v>2</v>
      </c>
    </row>
    <row r="7" spans="1:11" ht="18">
      <c r="A7" s="45">
        <v>65</v>
      </c>
      <c r="B7" s="40" t="str">
        <f>VLOOKUP($A7,Eredmények!$A$3:$J$101,2,0)</f>
        <v>Kollár Márton</v>
      </c>
      <c r="C7" s="40"/>
      <c r="D7" s="40" t="str">
        <f>VLOOKUP($A7,Eredmények!$A$3:$J$101,4,0)</f>
        <v>Külker Evezős Klub Óbuda</v>
      </c>
      <c r="E7" s="42"/>
      <c r="F7" s="43"/>
      <c r="G7" s="44"/>
      <c r="H7" s="43"/>
      <c r="I7" s="56">
        <f>VLOOKUP($A7,Eredmények!$A$3:$J$101,9,0)</f>
        <v>2753</v>
      </c>
      <c r="J7" s="43"/>
      <c r="K7" s="40">
        <v>3</v>
      </c>
    </row>
    <row r="8" spans="1:11" ht="18">
      <c r="A8" s="45">
        <v>70</v>
      </c>
      <c r="B8" s="40" t="str">
        <f>VLOOKUP($A8,Eredmények!$A$3:$J$101,2,0)</f>
        <v>Sárdi Mátyás</v>
      </c>
      <c r="C8" s="40"/>
      <c r="D8" s="40" t="str">
        <f>VLOOKUP($A8,Eredmények!$A$3:$J$101,4,0)</f>
        <v>Külker Evezős Klub Óbuda</v>
      </c>
      <c r="E8" s="42"/>
      <c r="F8" s="43"/>
      <c r="G8" s="44"/>
      <c r="H8" s="43"/>
      <c r="I8" s="56">
        <f>VLOOKUP($A8,Eredmények!$A$3:$J$101,9,0)</f>
        <v>2757</v>
      </c>
      <c r="J8" s="43"/>
      <c r="K8" s="40">
        <f>VLOOKUP($A8,Eredmények!$A$3:$J$101,10,0)</f>
        <v>0</v>
      </c>
    </row>
    <row r="9" spans="1:11" ht="18">
      <c r="A9" s="45">
        <v>71</v>
      </c>
      <c r="B9" s="40" t="str">
        <f>VLOOKUP($A9,Eredmények!$A$3:$J$101,2,0)</f>
        <v>Simon Bence</v>
      </c>
      <c r="C9" s="40"/>
      <c r="D9" s="40" t="str">
        <f>VLOOKUP($A9,Eredmények!$A$3:$J$101,4,0)</f>
        <v>Magyar Testgyakorlók Köre Budapest</v>
      </c>
      <c r="E9" s="42"/>
      <c r="F9" s="43"/>
      <c r="G9" s="44"/>
      <c r="H9" s="43"/>
      <c r="I9" s="56">
        <f>VLOOKUP($A9,Eredmények!$A$3:$J$101,9,0)</f>
        <v>2947</v>
      </c>
      <c r="J9" s="43"/>
      <c r="K9" s="40">
        <f>VLOOKUP($A9,Eredmények!$A$3:$J$101,10,0)</f>
        <v>0</v>
      </c>
    </row>
    <row r="10" spans="1:11" ht="18">
      <c r="A10" s="45">
        <v>64</v>
      </c>
      <c r="B10" s="40" t="str">
        <f>VLOOKUP($A10,Eredmények!$A$3:$J$101,2,0)</f>
        <v>Fári Alex</v>
      </c>
      <c r="C10" s="40"/>
      <c r="D10" s="40" t="str">
        <f>VLOOKUP($A10,Eredmények!$A$3:$J$101,4,0)</f>
        <v>Csepel Evezős Klub</v>
      </c>
      <c r="E10" s="42"/>
      <c r="F10" s="43"/>
      <c r="G10" s="44"/>
      <c r="H10" s="43"/>
      <c r="I10" s="56">
        <f>VLOOKUP($A10,Eredmények!$A$3:$J$101,9,0)</f>
        <v>3032</v>
      </c>
      <c r="J10" s="43"/>
      <c r="K10" s="40">
        <f>VLOOKUP($A10,Eredmények!$A$3:$J$101,10,0)</f>
        <v>0</v>
      </c>
    </row>
    <row r="11" spans="1:11" ht="18">
      <c r="A11" s="45">
        <v>66</v>
      </c>
      <c r="B11" s="40" t="str">
        <f>VLOOKUP($A11,Eredmények!$A$3:$J$101,2,0)</f>
        <v>Konkoly Barnabás</v>
      </c>
      <c r="C11" s="40"/>
      <c r="D11" s="40" t="str">
        <f>VLOOKUP($A11,Eredmények!$A$3:$J$101,4,0)</f>
        <v>Magyar Testgyakorlók Köre Budapest</v>
      </c>
      <c r="E11" s="42"/>
      <c r="F11" s="43"/>
      <c r="G11" s="44"/>
      <c r="H11" s="43"/>
      <c r="I11" s="56">
        <f>VLOOKUP($A11,Eredmények!$A$3:$J$101,9,0)</f>
        <v>3048</v>
      </c>
      <c r="J11" s="43"/>
      <c r="K11" s="40">
        <f>VLOOKUP($A11,Eredmények!$A$3:$J$101,10,0)</f>
        <v>0</v>
      </c>
    </row>
    <row r="12" spans="1:11" ht="18">
      <c r="A12" s="45">
        <v>69</v>
      </c>
      <c r="B12" s="40" t="str">
        <f>VLOOKUP($A12,Eredmények!$A$3:$J$101,2,0)</f>
        <v>Rózsa Levente</v>
      </c>
      <c r="C12" s="40"/>
      <c r="D12" s="40" t="str">
        <f>VLOOKUP($A12,Eredmények!$A$3:$J$101,4,0)</f>
        <v>Magyar Testgyakorlók Köre Budapest</v>
      </c>
      <c r="E12" s="42"/>
      <c r="F12" s="43"/>
      <c r="G12" s="44"/>
      <c r="H12" s="43"/>
      <c r="I12" s="56">
        <f>VLOOKUP($A12,Eredmények!$A$3:$J$101,9,0)</f>
        <v>3213</v>
      </c>
      <c r="J12" s="43"/>
      <c r="K12" s="40">
        <f>VLOOKUP($A12,Eredmények!$A$3:$J$101,10,0)</f>
        <v>0</v>
      </c>
    </row>
    <row r="13" spans="1:11" ht="18">
      <c r="A13" s="45">
        <v>67</v>
      </c>
      <c r="B13" s="40" t="str">
        <f>VLOOKUP($A13,Eredmények!$A$3:$J$101,2,0)</f>
        <v>Lengyel Roland</v>
      </c>
      <c r="C13" s="40"/>
      <c r="D13" s="40" t="str">
        <f>VLOOKUP($A13,Eredmények!$A$3:$J$101,4,0)</f>
        <v>Csepel Evezős Klub</v>
      </c>
      <c r="E13" s="42"/>
      <c r="F13" s="43"/>
      <c r="G13" s="44"/>
      <c r="H13" s="43"/>
      <c r="I13" s="56">
        <f>VLOOKUP($A13,Eredmények!$A$3:$J$101,9,0)</f>
        <v>3314</v>
      </c>
      <c r="J13" s="43"/>
      <c r="K13" s="40">
        <f>VLOOKUP($A13,Eredmények!$A$3:$J$101,10,0)</f>
        <v>0</v>
      </c>
    </row>
    <row r="14" spans="1:11" ht="18">
      <c r="A14" s="45">
        <v>72</v>
      </c>
      <c r="B14" s="40" t="str">
        <f>VLOOKUP($A14,Eredmények!$A$3:$J$101,2,0)</f>
        <v>Tóth Benedek</v>
      </c>
      <c r="C14" s="40"/>
      <c r="D14" s="40" t="str">
        <f>VLOOKUP($A14,Eredmények!$A$3:$J$101,4,0)</f>
        <v>Külker Evezős Klub Óbuda</v>
      </c>
      <c r="E14" s="42"/>
      <c r="F14" s="43"/>
      <c r="G14" s="44"/>
      <c r="H14" s="43"/>
      <c r="I14" s="56">
        <f>VLOOKUP($A14,Eredmények!$A$3:$J$101,9,0)</f>
        <v>3328</v>
      </c>
      <c r="J14" s="43"/>
      <c r="K14" s="40">
        <f>VLOOKUP($A14,Eredmények!$A$3:$J$101,10,0)</f>
        <v>0</v>
      </c>
    </row>
    <row r="15" spans="1:11" ht="18">
      <c r="A15" s="45">
        <v>74</v>
      </c>
      <c r="B15" s="88" t="str">
        <f>VLOOKUP($A15,Eredmények!$A$3:$J$101,2,0)</f>
        <v>Radeczky Krisztián</v>
      </c>
      <c r="C15" s="40"/>
      <c r="D15" s="40" t="str">
        <f>VLOOKUP($A15,Eredmények!$A$3:$J$101,4,0)</f>
        <v>Csepel Evezős Klub</v>
      </c>
      <c r="E15" s="42"/>
      <c r="F15" s="43"/>
      <c r="G15" s="44"/>
      <c r="H15" s="43"/>
      <c r="I15" s="56">
        <f>VLOOKUP($A15,Eredmények!$A$3:$J$101,9,0)</f>
        <v>2849</v>
      </c>
      <c r="J15" s="43"/>
      <c r="K15" s="40">
        <f>VLOOKUP($A15,Eredmények!$A$3:$J$101,10,0)</f>
        <v>0</v>
      </c>
    </row>
    <row r="16" spans="1:11" ht="18" hidden="1">
      <c r="A16" s="49"/>
      <c r="B16" s="39"/>
      <c r="C16" s="39"/>
      <c r="D16" s="39"/>
      <c r="E16" s="50"/>
      <c r="F16" s="51"/>
      <c r="G16" s="52"/>
      <c r="H16" s="51"/>
      <c r="I16" s="52"/>
      <c r="J16" s="51"/>
      <c r="K16" s="39"/>
    </row>
    <row r="17" spans="1:11" ht="18" hidden="1">
      <c r="A17" s="49"/>
      <c r="B17" s="39"/>
      <c r="C17" s="39"/>
      <c r="D17" s="39"/>
      <c r="E17" s="50"/>
      <c r="F17" s="51"/>
      <c r="G17" s="52"/>
      <c r="H17" s="51"/>
      <c r="I17" s="52"/>
      <c r="J17" s="51"/>
      <c r="K17" s="39"/>
    </row>
    <row r="18" spans="1:11" ht="18" hidden="1">
      <c r="A18" s="49"/>
      <c r="B18" s="39"/>
      <c r="C18" s="39"/>
      <c r="D18" s="39"/>
      <c r="E18" s="50"/>
      <c r="F18" s="51"/>
      <c r="G18" s="52"/>
      <c r="H18" s="51"/>
      <c r="I18" s="52"/>
      <c r="J18" s="51"/>
      <c r="K18" s="39"/>
    </row>
    <row r="19" spans="1:11" ht="18" hidden="1">
      <c r="A19" s="49"/>
      <c r="B19" s="39"/>
      <c r="C19" s="39"/>
      <c r="D19" s="39"/>
      <c r="E19" s="50"/>
      <c r="F19" s="51"/>
      <c r="G19" s="52"/>
      <c r="H19" s="51"/>
      <c r="I19" s="52"/>
      <c r="J19" s="51"/>
      <c r="K19" s="39"/>
    </row>
    <row r="20" spans="1:11" ht="18" hidden="1">
      <c r="A20" s="49"/>
      <c r="B20" s="39"/>
      <c r="C20" s="39"/>
      <c r="D20" s="39"/>
      <c r="E20" s="50"/>
      <c r="F20" s="51"/>
      <c r="G20" s="52"/>
      <c r="H20" s="51"/>
      <c r="I20" s="52"/>
      <c r="J20" s="51"/>
      <c r="K20" s="39"/>
    </row>
    <row r="21" spans="1:11" ht="18" hidden="1">
      <c r="A21" s="49"/>
      <c r="B21" s="39"/>
      <c r="C21" s="39"/>
      <c r="D21" s="39"/>
      <c r="E21" s="50"/>
      <c r="F21" s="51"/>
      <c r="G21" s="52"/>
      <c r="H21" s="51"/>
      <c r="I21" s="52"/>
      <c r="J21" s="51"/>
      <c r="K21" s="39"/>
    </row>
    <row r="22" spans="1:11" ht="18" hidden="1">
      <c r="A22" s="49"/>
      <c r="B22" s="39"/>
      <c r="C22" s="39"/>
      <c r="D22" s="39"/>
      <c r="E22" s="50"/>
      <c r="F22" s="51"/>
      <c r="G22" s="52"/>
      <c r="H22" s="51"/>
      <c r="I22" s="52"/>
      <c r="J22" s="51"/>
      <c r="K22" s="39"/>
    </row>
    <row r="23" spans="1:11" ht="18" hidden="1">
      <c r="A23" s="49"/>
      <c r="B23" s="39"/>
      <c r="C23" s="39"/>
      <c r="D23" s="39"/>
      <c r="E23" s="50"/>
      <c r="F23" s="51"/>
      <c r="G23" s="52"/>
      <c r="H23" s="51"/>
      <c r="I23" s="52"/>
      <c r="J23" s="51"/>
      <c r="K23" s="39"/>
    </row>
    <row r="26" ht="18" hidden="1">
      <c r="A26" s="36" t="s">
        <v>121</v>
      </c>
    </row>
  </sheetData>
  <sheetProtection/>
  <printOptions/>
  <pageMargins left="0.7480314960629921" right="0.7480314960629921" top="0.7480314960629921" bottom="0.3937007874015748" header="0.5118110236220472" footer="0.3937007874015748"/>
  <pageSetup horizontalDpi="600" verticalDpi="600" orientation="landscape" paperSize="9" scale="95" r:id="rId1"/>
  <headerFooter alignWithMargins="0">
    <oddHeader>&amp;LSport XXI. duatlon verseny&amp;R&amp;D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IV17"/>
  <sheetViews>
    <sheetView showZeros="0" zoomScalePageLayoutView="0" workbookViewId="0" topLeftCell="A1">
      <selection activeCell="K15" sqref="K15"/>
    </sheetView>
  </sheetViews>
  <sheetFormatPr defaultColWidth="9.00390625" defaultRowHeight="12.75"/>
  <cols>
    <col min="1" max="1" width="14.125" style="0" customWidth="1"/>
    <col min="2" max="2" width="23.625" style="0" bestFit="1" customWidth="1"/>
    <col min="3" max="3" width="10.75390625" style="0" hidden="1" customWidth="1"/>
    <col min="4" max="4" width="47.75390625" style="0" bestFit="1" customWidth="1"/>
    <col min="5" max="5" width="10.375" style="0" hidden="1" customWidth="1"/>
    <col min="6" max="6" width="0" style="0" hidden="1" customWidth="1"/>
    <col min="7" max="7" width="5.875" style="0" hidden="1" customWidth="1"/>
    <col min="8" max="8" width="0" style="0" hidden="1" customWidth="1"/>
    <col min="9" max="9" width="15.75390625" style="0" bestFit="1" customWidth="1"/>
    <col min="10" max="10" width="13.00390625" style="0" hidden="1" customWidth="1"/>
    <col min="11" max="11" width="15.00390625" style="0" bestFit="1" customWidth="1"/>
  </cols>
  <sheetData>
    <row r="1" spans="1:256" ht="23.25">
      <c r="A1" s="37" t="s">
        <v>113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3" spans="1:11" s="2" customFormat="1" ht="18">
      <c r="A3" s="38" t="s">
        <v>3</v>
      </c>
      <c r="B3" s="38" t="s">
        <v>1</v>
      </c>
      <c r="C3" s="38" t="s">
        <v>5</v>
      </c>
      <c r="D3" s="38" t="s">
        <v>4</v>
      </c>
      <c r="E3" s="38" t="s">
        <v>62</v>
      </c>
      <c r="F3" s="38" t="s">
        <v>63</v>
      </c>
      <c r="G3" s="38" t="s">
        <v>2</v>
      </c>
      <c r="H3" s="38" t="s">
        <v>63</v>
      </c>
      <c r="I3" s="38" t="s">
        <v>65</v>
      </c>
      <c r="J3" s="38" t="s">
        <v>63</v>
      </c>
      <c r="K3" s="38" t="s">
        <v>63</v>
      </c>
    </row>
    <row r="4" spans="1:11" ht="18">
      <c r="A4" s="41">
        <v>73</v>
      </c>
      <c r="B4" s="40" t="str">
        <f>VLOOKUP($A4,Eredmények!$A$3:$J$101,2,0)</f>
        <v>Turi Nikolett</v>
      </c>
      <c r="C4" s="40"/>
      <c r="D4" s="40" t="str">
        <f>VLOOKUP($A4,Eredmények!$A$3:$J$101,4,0)</f>
        <v>Magyar Testgyakorlók Köre Budapest</v>
      </c>
      <c r="E4" s="42"/>
      <c r="F4" s="43"/>
      <c r="G4" s="44"/>
      <c r="H4" s="43"/>
      <c r="I4" s="56">
        <f>VLOOKUP($A4,Eredmények!$A$3:$J$101,9,0)</f>
        <v>3636</v>
      </c>
      <c r="J4" s="43"/>
      <c r="K4" s="40">
        <v>1</v>
      </c>
    </row>
    <row r="5" spans="1:11" ht="18" hidden="1">
      <c r="A5" s="53"/>
      <c r="B5" s="40"/>
      <c r="C5" s="40"/>
      <c r="D5" s="40"/>
      <c r="E5" s="54"/>
      <c r="F5" s="55"/>
      <c r="G5" s="56"/>
      <c r="H5" s="55"/>
      <c r="I5" s="56"/>
      <c r="J5" s="55"/>
      <c r="K5" s="40"/>
    </row>
    <row r="6" spans="1:11" ht="18" hidden="1">
      <c r="A6" s="53"/>
      <c r="B6" s="40"/>
      <c r="C6" s="40"/>
      <c r="D6" s="40"/>
      <c r="E6" s="54"/>
      <c r="F6" s="55"/>
      <c r="G6" s="56"/>
      <c r="H6" s="55"/>
      <c r="I6" s="56"/>
      <c r="J6" s="55"/>
      <c r="K6" s="40"/>
    </row>
    <row r="7" spans="1:11" ht="18" hidden="1">
      <c r="A7" s="49"/>
      <c r="B7" s="39"/>
      <c r="C7" s="39"/>
      <c r="D7" s="39"/>
      <c r="E7" s="50"/>
      <c r="F7" s="51"/>
      <c r="G7" s="52"/>
      <c r="H7" s="51"/>
      <c r="I7" s="52"/>
      <c r="J7" s="51"/>
      <c r="K7" s="39"/>
    </row>
    <row r="8" spans="1:11" ht="18" hidden="1">
      <c r="A8" s="49"/>
      <c r="B8" s="39"/>
      <c r="C8" s="39"/>
      <c r="D8" s="39"/>
      <c r="E8" s="50"/>
      <c r="F8" s="51"/>
      <c r="G8" s="52"/>
      <c r="H8" s="51"/>
      <c r="I8" s="52"/>
      <c r="J8" s="51"/>
      <c r="K8" s="39"/>
    </row>
    <row r="9" spans="1:11" ht="18" hidden="1">
      <c r="A9" s="49"/>
      <c r="B9" s="39"/>
      <c r="C9" s="39"/>
      <c r="D9" s="39"/>
      <c r="E9" s="50"/>
      <c r="F9" s="51"/>
      <c r="G9" s="52"/>
      <c r="H9" s="51"/>
      <c r="I9" s="52"/>
      <c r="J9" s="51"/>
      <c r="K9" s="39"/>
    </row>
    <row r="10" spans="1:11" ht="18" hidden="1">
      <c r="A10" s="49"/>
      <c r="B10" s="39"/>
      <c r="C10" s="39"/>
      <c r="D10" s="39"/>
      <c r="E10" s="50"/>
      <c r="F10" s="51"/>
      <c r="G10" s="52"/>
      <c r="H10" s="51"/>
      <c r="I10" s="52"/>
      <c r="J10" s="51"/>
      <c r="K10" s="39"/>
    </row>
    <row r="11" spans="1:11" ht="18" hidden="1">
      <c r="A11" s="49"/>
      <c r="B11" s="39"/>
      <c r="C11" s="39"/>
      <c r="D11" s="39"/>
      <c r="E11" s="50"/>
      <c r="F11" s="51"/>
      <c r="G11" s="52"/>
      <c r="H11" s="51"/>
      <c r="I11" s="52"/>
      <c r="J11" s="51"/>
      <c r="K11" s="39"/>
    </row>
    <row r="12" spans="1:11" ht="18" hidden="1">
      <c r="A12" s="49"/>
      <c r="B12" s="39"/>
      <c r="C12" s="39"/>
      <c r="D12" s="39"/>
      <c r="E12" s="50"/>
      <c r="F12" s="51"/>
      <c r="G12" s="52"/>
      <c r="H12" s="51"/>
      <c r="I12" s="52"/>
      <c r="J12" s="51"/>
      <c r="K12" s="39"/>
    </row>
    <row r="13" spans="1:11" ht="18" hidden="1">
      <c r="A13" s="49"/>
      <c r="B13" s="39"/>
      <c r="C13" s="39"/>
      <c r="D13" s="39"/>
      <c r="E13" s="50"/>
      <c r="F13" s="51"/>
      <c r="G13" s="52"/>
      <c r="H13" s="51"/>
      <c r="I13" s="52"/>
      <c r="J13" s="51"/>
      <c r="K13" s="39"/>
    </row>
    <row r="14" spans="1:11" ht="18" hidden="1">
      <c r="A14" s="49"/>
      <c r="B14" s="39"/>
      <c r="C14" s="39"/>
      <c r="D14" s="39"/>
      <c r="E14" s="50"/>
      <c r="F14" s="51"/>
      <c r="G14" s="52"/>
      <c r="H14" s="51"/>
      <c r="I14" s="52"/>
      <c r="J14" s="51"/>
      <c r="K14" s="39"/>
    </row>
    <row r="15" spans="1:11" ht="18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7" ht="18">
      <c r="A17" s="36" t="s">
        <v>115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&amp;LSport XXI. duatlon verseny&amp;R&amp;D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Radiant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Szász Ákos</dc:creator>
  <cp:keywords/>
  <dc:description/>
  <cp:lastModifiedBy>User</cp:lastModifiedBy>
  <cp:lastPrinted>2018-11-03T11:58:44Z</cp:lastPrinted>
  <dcterms:created xsi:type="dcterms:W3CDTF">2003-09-11T10:38:07Z</dcterms:created>
  <dcterms:modified xsi:type="dcterms:W3CDTF">2018-11-20T12:36:47Z</dcterms:modified>
  <cp:category/>
  <cp:version/>
  <cp:contentType/>
  <cp:contentStatus/>
</cp:coreProperties>
</file>