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2"/>
  </bookViews>
  <sheets>
    <sheet name="Pontszerzési lehetőségek " sheetId="1" r:id="rId1"/>
    <sheet name="Egyéni" sheetId="2" r:id="rId2"/>
    <sheet name="Versenyzők után járó pontok " sheetId="3" r:id="rId3"/>
    <sheet name="Klubok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8" i="3" l="1"/>
  <c r="T260" i="3"/>
  <c r="S142" i="3"/>
  <c r="S299" i="3"/>
  <c r="S266" i="3"/>
  <c r="S134" i="3"/>
  <c r="S300" i="3"/>
  <c r="S298" i="3"/>
  <c r="S295" i="3"/>
  <c r="S357" i="3"/>
  <c r="S180" i="3"/>
  <c r="G282" i="2"/>
  <c r="T282" i="2" s="1"/>
  <c r="L265" i="2"/>
  <c r="L237" i="2"/>
  <c r="L246" i="2"/>
  <c r="L238" i="2"/>
  <c r="L232" i="2"/>
  <c r="L278" i="2"/>
  <c r="L260" i="2"/>
  <c r="L271" i="2"/>
  <c r="L236" i="2"/>
  <c r="L279" i="2"/>
  <c r="L268" i="2"/>
  <c r="L247" i="2"/>
  <c r="L259" i="2"/>
  <c r="L254" i="2"/>
  <c r="L244" i="2"/>
  <c r="L230" i="2"/>
  <c r="L188" i="2"/>
  <c r="L197" i="2"/>
  <c r="L191" i="2"/>
  <c r="L208" i="2"/>
  <c r="L195" i="2"/>
  <c r="L203" i="2"/>
  <c r="L189" i="2"/>
  <c r="L185" i="2"/>
  <c r="T173" i="2"/>
  <c r="L154" i="2"/>
  <c r="T167" i="2"/>
  <c r="L150" i="2"/>
  <c r="L161" i="2"/>
  <c r="T166" i="2"/>
  <c r="L134" i="2"/>
  <c r="L162" i="2"/>
  <c r="L128" i="2"/>
  <c r="T120" i="2"/>
  <c r="L106" i="2"/>
  <c r="L108" i="2"/>
  <c r="L97" i="2"/>
  <c r="L94" i="2"/>
  <c r="L98" i="2"/>
  <c r="L109" i="2"/>
  <c r="L74" i="2"/>
  <c r="L79" i="2"/>
  <c r="L66" i="2"/>
  <c r="L86" i="2"/>
  <c r="L76" i="2"/>
  <c r="L70" i="2"/>
  <c r="T59" i="2"/>
  <c r="L53" i="2"/>
  <c r="L48" i="2"/>
  <c r="T37" i="2"/>
  <c r="T36" i="2"/>
  <c r="T35" i="2"/>
  <c r="L27" i="2"/>
  <c r="L8" i="2"/>
  <c r="P207" i="2" l="1"/>
  <c r="S380" i="3" l="1"/>
  <c r="S381" i="3"/>
  <c r="S336" i="3"/>
  <c r="S322" i="3"/>
  <c r="S368" i="3"/>
  <c r="S347" i="3"/>
  <c r="S273" i="3" l="1"/>
  <c r="S129" i="3"/>
  <c r="S130" i="3"/>
  <c r="S388" i="3"/>
  <c r="S310" i="3"/>
  <c r="S284" i="3"/>
  <c r="S279" i="3"/>
  <c r="S264" i="3"/>
  <c r="S157" i="3" l="1"/>
  <c r="S99" i="3" l="1"/>
  <c r="S135" i="3"/>
  <c r="S309" i="3"/>
  <c r="S36" i="3"/>
  <c r="S152" i="3"/>
  <c r="S106" i="3"/>
  <c r="S35" i="3"/>
  <c r="S140" i="3"/>
  <c r="S327" i="3"/>
  <c r="S326" i="3"/>
  <c r="S9" i="3"/>
  <c r="S334" i="3"/>
  <c r="S328" i="3"/>
  <c r="S204" i="3"/>
  <c r="S203" i="3"/>
  <c r="S217" i="3"/>
  <c r="S245" i="3" l="1"/>
  <c r="S332" i="3"/>
  <c r="S223" i="3"/>
  <c r="S337" i="3"/>
  <c r="S131" i="3"/>
  <c r="S52" i="3"/>
  <c r="S195" i="3"/>
  <c r="S330" i="3"/>
  <c r="S346" i="3"/>
  <c r="S202" i="3"/>
  <c r="S205" i="3"/>
  <c r="S206" i="3"/>
  <c r="S207" i="3"/>
  <c r="S201" i="3"/>
  <c r="S359" i="3"/>
  <c r="S367" i="3"/>
  <c r="S350" i="3"/>
  <c r="S133" i="3"/>
  <c r="S354" i="3"/>
  <c r="S355" i="3"/>
  <c r="S356" i="3"/>
  <c r="S358" i="3"/>
  <c r="S340" i="3"/>
  <c r="S369" i="3"/>
  <c r="S268" i="3"/>
  <c r="S262" i="3"/>
  <c r="S281" i="3"/>
  <c r="S270" i="3"/>
  <c r="S297" i="3"/>
  <c r="S301" i="3"/>
  <c r="S286" i="3"/>
  <c r="S296" i="3"/>
  <c r="T291" i="3" s="1"/>
  <c r="S20" i="3"/>
  <c r="S21" i="3"/>
  <c r="S165" i="3"/>
  <c r="S6" i="3"/>
  <c r="S7" i="3"/>
  <c r="S121" i="3"/>
  <c r="S258" i="3"/>
  <c r="S77" i="3"/>
  <c r="S39" i="3"/>
  <c r="S325" i="3"/>
  <c r="S147" i="3"/>
  <c r="S305" i="3"/>
  <c r="S27" i="3"/>
  <c r="S69" i="3"/>
  <c r="S105" i="3"/>
  <c r="S8" i="3"/>
  <c r="S323" i="3"/>
  <c r="S143" i="3"/>
  <c r="S150" i="3"/>
  <c r="S250" i="3"/>
  <c r="S360" i="3"/>
  <c r="S146" i="3"/>
  <c r="S302" i="3"/>
  <c r="S338" i="3"/>
  <c r="S303" i="3"/>
  <c r="S348" i="3"/>
  <c r="S345" i="3"/>
  <c r="S361" i="3"/>
  <c r="S15" i="3"/>
  <c r="S344" i="3"/>
  <c r="S65" i="3"/>
  <c r="S225" i="3"/>
  <c r="S257" i="3"/>
  <c r="S102" i="3"/>
  <c r="S353" i="3"/>
  <c r="S293" i="3"/>
  <c r="S294" i="3"/>
  <c r="S304" i="3"/>
  <c r="S53" i="3"/>
  <c r="S292" i="3"/>
  <c r="S291" i="3"/>
  <c r="S285" i="3"/>
  <c r="S283" i="3"/>
  <c r="S226" i="3"/>
  <c r="S287" i="3"/>
  <c r="S288" i="3"/>
  <c r="S224" i="3"/>
  <c r="S272" i="3"/>
  <c r="S221" i="3"/>
  <c r="S280" i="3"/>
  <c r="S26" i="3"/>
  <c r="S28" i="3"/>
  <c r="S29" i="3"/>
  <c r="S25" i="3"/>
  <c r="S282" i="3"/>
  <c r="S182" i="3"/>
  <c r="S317" i="3"/>
  <c r="S251" i="3"/>
  <c r="S189" i="3"/>
  <c r="S57" i="3"/>
  <c r="S56" i="3"/>
  <c r="S58" i="3"/>
  <c r="S341" i="3"/>
  <c r="S92" i="3"/>
  <c r="S44" i="3"/>
  <c r="S382" i="3"/>
  <c r="S339" i="3"/>
  <c r="T201" i="3" l="1"/>
  <c r="T25" i="3"/>
  <c r="T146" i="3"/>
  <c r="G306" i="2"/>
  <c r="T306" i="2" s="1"/>
  <c r="G305" i="2"/>
  <c r="T305" i="2" s="1"/>
  <c r="G304" i="2"/>
  <c r="T304" i="2" s="1"/>
  <c r="G303" i="2"/>
  <c r="T303" i="2" s="1"/>
  <c r="G302" i="2"/>
  <c r="T302" i="2" s="1"/>
  <c r="G301" i="2"/>
  <c r="T301" i="2" s="1"/>
  <c r="G300" i="2"/>
  <c r="T300" i="2" s="1"/>
  <c r="G299" i="2"/>
  <c r="T299" i="2" s="1"/>
  <c r="G298" i="2"/>
  <c r="T298" i="2" s="1"/>
  <c r="G297" i="2"/>
  <c r="T297" i="2" s="1"/>
  <c r="G296" i="2"/>
  <c r="T296" i="2" s="1"/>
  <c r="G295" i="2"/>
  <c r="T295" i="2" s="1"/>
  <c r="G294" i="2"/>
  <c r="T294" i="2" s="1"/>
  <c r="G293" i="2"/>
  <c r="T293" i="2" s="1"/>
  <c r="G292" i="2"/>
  <c r="T292" i="2" s="1"/>
  <c r="G291" i="2"/>
  <c r="T291" i="2" s="1"/>
  <c r="G290" i="2"/>
  <c r="T290" i="2" s="1"/>
  <c r="T289" i="2"/>
  <c r="G288" i="2"/>
  <c r="T288" i="2" s="1"/>
  <c r="T287" i="2"/>
  <c r="G286" i="2"/>
  <c r="T286" i="2" s="1"/>
  <c r="G279" i="2"/>
  <c r="T279" i="2" s="1"/>
  <c r="G278" i="2"/>
  <c r="T278" i="2" s="1"/>
  <c r="T285" i="2"/>
  <c r="G284" i="2"/>
  <c r="T284" i="2" s="1"/>
  <c r="T283" i="2"/>
  <c r="G271" i="2"/>
  <c r="T271" i="2" s="1"/>
  <c r="L281" i="2"/>
  <c r="G281" i="2"/>
  <c r="T280" i="2"/>
  <c r="G277" i="2"/>
  <c r="T277" i="2" s="1"/>
  <c r="T276" i="2"/>
  <c r="G275" i="2"/>
  <c r="T275" i="2" s="1"/>
  <c r="G274" i="2"/>
  <c r="T274" i="2" s="1"/>
  <c r="G273" i="2"/>
  <c r="T273" i="2" s="1"/>
  <c r="L272" i="2"/>
  <c r="T272" i="2" s="1"/>
  <c r="G270" i="2"/>
  <c r="T270" i="2" s="1"/>
  <c r="G268" i="2"/>
  <c r="T268" i="2" s="1"/>
  <c r="G269" i="2"/>
  <c r="T269" i="2" s="1"/>
  <c r="L267" i="2"/>
  <c r="G267" i="2"/>
  <c r="G266" i="2"/>
  <c r="T266" i="2" s="1"/>
  <c r="G265" i="2"/>
  <c r="T260" i="2"/>
  <c r="G259" i="2"/>
  <c r="L264" i="2"/>
  <c r="G264" i="2"/>
  <c r="L263" i="2"/>
  <c r="G263" i="2"/>
  <c r="L262" i="2"/>
  <c r="G262" i="2"/>
  <c r="T254" i="2"/>
  <c r="L261" i="2"/>
  <c r="G261" i="2"/>
  <c r="G258" i="2"/>
  <c r="T258" i="2" s="1"/>
  <c r="L257" i="2"/>
  <c r="G257" i="2"/>
  <c r="G247" i="2"/>
  <c r="T247" i="2" s="1"/>
  <c r="T256" i="2"/>
  <c r="G256" i="2"/>
  <c r="G246" i="2"/>
  <c r="T246" i="2" s="1"/>
  <c r="G255" i="2"/>
  <c r="T255" i="2" s="1"/>
  <c r="L253" i="2"/>
  <c r="G253" i="2"/>
  <c r="T253" i="2" s="1"/>
  <c r="T252" i="2"/>
  <c r="L251" i="2"/>
  <c r="G251" i="2"/>
  <c r="L250" i="2"/>
  <c r="G250" i="2"/>
  <c r="T249" i="2"/>
  <c r="G249" i="2"/>
  <c r="L248" i="2"/>
  <c r="T248" i="2" s="1"/>
  <c r="G241" i="2"/>
  <c r="T241" i="2" s="1"/>
  <c r="T244" i="2"/>
  <c r="L245" i="2"/>
  <c r="G245" i="2"/>
  <c r="G243" i="2"/>
  <c r="T243" i="2" s="1"/>
  <c r="L242" i="2"/>
  <c r="G242" i="2"/>
  <c r="G237" i="2"/>
  <c r="T237" i="2" s="1"/>
  <c r="L240" i="2"/>
  <c r="G240" i="2"/>
  <c r="G239" i="2"/>
  <c r="T239" i="2" s="1"/>
  <c r="G238" i="2"/>
  <c r="T238" i="2" s="1"/>
  <c r="G236" i="2"/>
  <c r="T236" i="2" s="1"/>
  <c r="P235" i="2"/>
  <c r="G235" i="2"/>
  <c r="L234" i="2"/>
  <c r="T234" i="2" s="1"/>
  <c r="G232" i="2"/>
  <c r="T232" i="2" s="1"/>
  <c r="L233" i="2"/>
  <c r="G233" i="2"/>
  <c r="L231" i="2"/>
  <c r="G231" i="2"/>
  <c r="P229" i="2"/>
  <c r="L229" i="2"/>
  <c r="G229" i="2"/>
  <c r="P230" i="2"/>
  <c r="G230" i="2"/>
  <c r="T230" i="2" s="1"/>
  <c r="P228" i="2"/>
  <c r="L228" i="2"/>
  <c r="G228" i="2"/>
  <c r="P227" i="2"/>
  <c r="L227" i="2"/>
  <c r="G227" i="2"/>
  <c r="P226" i="2"/>
  <c r="L226" i="2"/>
  <c r="G226" i="2"/>
  <c r="P225" i="2"/>
  <c r="L225" i="2"/>
  <c r="G225" i="2"/>
  <c r="T225" i="2" s="1"/>
  <c r="G221" i="2"/>
  <c r="T221" i="2" s="1"/>
  <c r="G220" i="2"/>
  <c r="T220" i="2" s="1"/>
  <c r="T219" i="2"/>
  <c r="T218" i="2"/>
  <c r="G217" i="2"/>
  <c r="T217" i="2" s="1"/>
  <c r="G216" i="2"/>
  <c r="T216" i="2" s="1"/>
  <c r="T215" i="2"/>
  <c r="G214" i="2"/>
  <c r="T214" i="2" s="1"/>
  <c r="T213" i="2"/>
  <c r="L212" i="2"/>
  <c r="T212" i="2" s="1"/>
  <c r="G211" i="2"/>
  <c r="T211" i="2" s="1"/>
  <c r="G210" i="2"/>
  <c r="T210" i="2" s="1"/>
  <c r="L207" i="2"/>
  <c r="G207" i="2"/>
  <c r="T209" i="2"/>
  <c r="G208" i="2"/>
  <c r="G206" i="2"/>
  <c r="T206" i="2" s="1"/>
  <c r="L205" i="2"/>
  <c r="T205" i="2" s="1"/>
  <c r="G203" i="2"/>
  <c r="L204" i="2"/>
  <c r="T204" i="2" s="1"/>
  <c r="L202" i="2"/>
  <c r="G202" i="2"/>
  <c r="P201" i="2"/>
  <c r="L201" i="2"/>
  <c r="G201" i="2"/>
  <c r="P200" i="2"/>
  <c r="L200" i="2"/>
  <c r="G200" i="2"/>
  <c r="L199" i="2"/>
  <c r="G199" i="2"/>
  <c r="L198" i="2"/>
  <c r="G198" i="2"/>
  <c r="G197" i="2"/>
  <c r="T197" i="2" s="1"/>
  <c r="L196" i="2"/>
  <c r="T196" i="2" s="1"/>
  <c r="G195" i="2"/>
  <c r="T195" i="2" s="1"/>
  <c r="L194" i="2"/>
  <c r="G194" i="2"/>
  <c r="T194" i="2" s="1"/>
  <c r="G191" i="2"/>
  <c r="T191" i="2" s="1"/>
  <c r="P193" i="2"/>
  <c r="L193" i="2"/>
  <c r="G193" i="2"/>
  <c r="P189" i="2"/>
  <c r="G189" i="2"/>
  <c r="L192" i="2"/>
  <c r="G192" i="2"/>
  <c r="G188" i="2"/>
  <c r="T188" i="2" s="1"/>
  <c r="L190" i="2"/>
  <c r="G190" i="2"/>
  <c r="P187" i="2"/>
  <c r="L187" i="2"/>
  <c r="G187" i="2"/>
  <c r="L186" i="2"/>
  <c r="G186" i="2"/>
  <c r="T186" i="2" s="1"/>
  <c r="G185" i="2"/>
  <c r="T185" i="2" s="1"/>
  <c r="P184" i="2"/>
  <c r="L184" i="2"/>
  <c r="G184" i="2"/>
  <c r="G180" i="2"/>
  <c r="T180" i="2" s="1"/>
  <c r="G179" i="2"/>
  <c r="T179" i="2" s="1"/>
  <c r="T178" i="2"/>
  <c r="T177" i="2"/>
  <c r="G176" i="2"/>
  <c r="T176" i="2" s="1"/>
  <c r="T175" i="2"/>
  <c r="G174" i="2"/>
  <c r="T174" i="2" s="1"/>
  <c r="G172" i="2"/>
  <c r="T172" i="2" s="1"/>
  <c r="G171" i="2"/>
  <c r="T171" i="2" s="1"/>
  <c r="G170" i="2"/>
  <c r="T170" i="2" s="1"/>
  <c r="G169" i="2"/>
  <c r="T169" i="2" s="1"/>
  <c r="L168" i="2"/>
  <c r="T168" i="2" s="1"/>
  <c r="L165" i="2"/>
  <c r="G165" i="2"/>
  <c r="G164" i="2"/>
  <c r="T164" i="2" s="1"/>
  <c r="G162" i="2"/>
  <c r="T161" i="2"/>
  <c r="T163" i="2"/>
  <c r="T160" i="2"/>
  <c r="L159" i="2"/>
  <c r="T159" i="2" s="1"/>
  <c r="L158" i="2"/>
  <c r="G158" i="2"/>
  <c r="T157" i="2"/>
  <c r="G156" i="2"/>
  <c r="T156" i="2" s="1"/>
  <c r="T155" i="2"/>
  <c r="G154" i="2"/>
  <c r="T149" i="2"/>
  <c r="L153" i="2"/>
  <c r="G153" i="2"/>
  <c r="L152" i="2"/>
  <c r="G152" i="2"/>
  <c r="T150" i="2"/>
  <c r="L151" i="2"/>
  <c r="G151" i="2"/>
  <c r="L148" i="2"/>
  <c r="T148" i="2" s="1"/>
  <c r="P147" i="2"/>
  <c r="L147" i="2"/>
  <c r="L146" i="2"/>
  <c r="T146" i="2" s="1"/>
  <c r="G145" i="2"/>
  <c r="T145" i="2" s="1"/>
  <c r="G144" i="2"/>
  <c r="T144" i="2" s="1"/>
  <c r="L143" i="2"/>
  <c r="T143" i="2" s="1"/>
  <c r="P142" i="2"/>
  <c r="L142" i="2"/>
  <c r="G142" i="2"/>
  <c r="L141" i="2"/>
  <c r="T141" i="2" s="1"/>
  <c r="L140" i="2"/>
  <c r="G140" i="2"/>
  <c r="G137" i="2"/>
  <c r="T137" i="2" s="1"/>
  <c r="L139" i="2"/>
  <c r="G139" i="2"/>
  <c r="G134" i="2"/>
  <c r="P138" i="2"/>
  <c r="L138" i="2"/>
  <c r="L136" i="2"/>
  <c r="G136" i="2"/>
  <c r="P135" i="2"/>
  <c r="L135" i="2"/>
  <c r="P133" i="2"/>
  <c r="L133" i="2"/>
  <c r="G133" i="2"/>
  <c r="L132" i="2"/>
  <c r="T132" i="2" s="1"/>
  <c r="L131" i="2"/>
  <c r="G131" i="2"/>
  <c r="L130" i="2"/>
  <c r="G130" i="2"/>
  <c r="P129" i="2"/>
  <c r="L129" i="2"/>
  <c r="G129" i="2"/>
  <c r="G128" i="2"/>
  <c r="T128" i="2" s="1"/>
  <c r="L127" i="2"/>
  <c r="G127" i="2"/>
  <c r="P126" i="2"/>
  <c r="L126" i="2"/>
  <c r="G126" i="2"/>
  <c r="P125" i="2"/>
  <c r="L125" i="2"/>
  <c r="G125" i="2"/>
  <c r="P124" i="2"/>
  <c r="L124" i="2"/>
  <c r="G124" i="2"/>
  <c r="T116" i="2"/>
  <c r="T119" i="2"/>
  <c r="T118" i="2"/>
  <c r="T117" i="2"/>
  <c r="L111" i="2"/>
  <c r="T111" i="2" s="1"/>
  <c r="T115" i="2"/>
  <c r="T114" i="2"/>
  <c r="T109" i="2"/>
  <c r="T113" i="2"/>
  <c r="T112" i="2"/>
  <c r="T108" i="2"/>
  <c r="L110" i="2"/>
  <c r="T110" i="2" s="1"/>
  <c r="G106" i="2"/>
  <c r="T106" i="2" s="1"/>
  <c r="L107" i="2"/>
  <c r="G107" i="2"/>
  <c r="P105" i="2"/>
  <c r="L105" i="2"/>
  <c r="G105" i="2"/>
  <c r="L104" i="2"/>
  <c r="G104" i="2"/>
  <c r="L103" i="2"/>
  <c r="G103" i="2"/>
  <c r="P102" i="2"/>
  <c r="L102" i="2"/>
  <c r="G102" i="2"/>
  <c r="P101" i="2"/>
  <c r="L101" i="2"/>
  <c r="G101" i="2"/>
  <c r="P100" i="2"/>
  <c r="L100" i="2"/>
  <c r="G100" i="2"/>
  <c r="G98" i="2"/>
  <c r="T98" i="2" s="1"/>
  <c r="P99" i="2"/>
  <c r="L99" i="2"/>
  <c r="G99" i="2"/>
  <c r="P97" i="2"/>
  <c r="G97" i="2"/>
  <c r="P96" i="2"/>
  <c r="L96" i="2"/>
  <c r="G96" i="2"/>
  <c r="P95" i="2"/>
  <c r="L95" i="2"/>
  <c r="G95" i="2"/>
  <c r="P94" i="2"/>
  <c r="G94" i="2"/>
  <c r="G90" i="2"/>
  <c r="T90" i="2" s="1"/>
  <c r="T89" i="2"/>
  <c r="G88" i="2"/>
  <c r="T88" i="2" s="1"/>
  <c r="T86" i="2"/>
  <c r="L87" i="2"/>
  <c r="T87" i="2" s="1"/>
  <c r="G85" i="2"/>
  <c r="T85" i="2" s="1"/>
  <c r="G84" i="2"/>
  <c r="T84" i="2" s="1"/>
  <c r="L83" i="2"/>
  <c r="T83" i="2" s="1"/>
  <c r="G82" i="2"/>
  <c r="T82" i="2" s="1"/>
  <c r="L81" i="2"/>
  <c r="T81" i="2" s="1"/>
  <c r="P76" i="2"/>
  <c r="T76" i="2" s="1"/>
  <c r="T79" i="2"/>
  <c r="G80" i="2"/>
  <c r="T80" i="2" s="1"/>
  <c r="L78" i="2"/>
  <c r="G78" i="2"/>
  <c r="L77" i="2"/>
  <c r="T77" i="2" s="1"/>
  <c r="G74" i="2"/>
  <c r="T74" i="2" s="1"/>
  <c r="G75" i="2"/>
  <c r="T75" i="2" s="1"/>
  <c r="L73" i="2"/>
  <c r="G73" i="2"/>
  <c r="L72" i="2"/>
  <c r="G72" i="2"/>
  <c r="P71" i="2"/>
  <c r="L71" i="2"/>
  <c r="G70" i="2"/>
  <c r="T70" i="2" s="1"/>
  <c r="L69" i="2"/>
  <c r="G69" i="2"/>
  <c r="G68" i="2"/>
  <c r="T68" i="2" s="1"/>
  <c r="L67" i="2"/>
  <c r="G67" i="2"/>
  <c r="G66" i="2"/>
  <c r="P65" i="2"/>
  <c r="L65" i="2"/>
  <c r="T65" i="2" s="1"/>
  <c r="P64" i="2"/>
  <c r="G64" i="2"/>
  <c r="T64" i="2" s="1"/>
  <c r="P63" i="2"/>
  <c r="L63" i="2"/>
  <c r="G63" i="2"/>
  <c r="G58" i="2"/>
  <c r="T58" i="2" s="1"/>
  <c r="G57" i="2"/>
  <c r="T57" i="2" s="1"/>
  <c r="T56" i="2"/>
  <c r="G55" i="2"/>
  <c r="T55" i="2" s="1"/>
  <c r="G53" i="2"/>
  <c r="T53" i="2" s="1"/>
  <c r="G54" i="2"/>
  <c r="T54" i="2" s="1"/>
  <c r="T52" i="2"/>
  <c r="G51" i="2"/>
  <c r="T51" i="2" s="1"/>
  <c r="P50" i="2"/>
  <c r="L50" i="2"/>
  <c r="G48" i="2"/>
  <c r="T48" i="2" s="1"/>
  <c r="L49" i="2"/>
  <c r="G49" i="2"/>
  <c r="P47" i="2"/>
  <c r="L47" i="2"/>
  <c r="G47" i="2"/>
  <c r="P46" i="2"/>
  <c r="G46" i="2"/>
  <c r="P45" i="2"/>
  <c r="G45" i="2"/>
  <c r="P43" i="2"/>
  <c r="L43" i="2"/>
  <c r="P44" i="2"/>
  <c r="G44" i="2"/>
  <c r="L42" i="2"/>
  <c r="G42" i="2"/>
  <c r="P41" i="2"/>
  <c r="L41" i="2"/>
  <c r="G41" i="2"/>
  <c r="T34" i="2"/>
  <c r="T33" i="2"/>
  <c r="T32" i="2"/>
  <c r="T31" i="2"/>
  <c r="G30" i="2"/>
  <c r="T30" i="2" s="1"/>
  <c r="L29" i="2"/>
  <c r="G29" i="2"/>
  <c r="P28" i="2"/>
  <c r="L28" i="2"/>
  <c r="G27" i="2"/>
  <c r="P26" i="2"/>
  <c r="L26" i="2"/>
  <c r="G26" i="2"/>
  <c r="P25" i="2"/>
  <c r="L25" i="2"/>
  <c r="P24" i="2"/>
  <c r="L24" i="2"/>
  <c r="G24" i="2"/>
  <c r="P23" i="2"/>
  <c r="L23" i="2"/>
  <c r="G23" i="2"/>
  <c r="P22" i="2"/>
  <c r="L22" i="2"/>
  <c r="G22" i="2"/>
  <c r="P21" i="2"/>
  <c r="L21" i="2"/>
  <c r="G21" i="2"/>
  <c r="T17" i="2"/>
  <c r="T16" i="2"/>
  <c r="T15" i="2"/>
  <c r="T14" i="2"/>
  <c r="T13" i="2"/>
  <c r="G12" i="2"/>
  <c r="T12" i="2" s="1"/>
  <c r="G11" i="2"/>
  <c r="T11" i="2" s="1"/>
  <c r="L10" i="2"/>
  <c r="T10" i="2" s="1"/>
  <c r="T8" i="2"/>
  <c r="P9" i="2"/>
  <c r="T9" i="2" s="1"/>
  <c r="P7" i="2"/>
  <c r="L7" i="2"/>
  <c r="G7" i="2"/>
  <c r="P6" i="2"/>
  <c r="L6" i="2"/>
  <c r="G6" i="2"/>
  <c r="P5" i="2"/>
  <c r="G5" i="2"/>
  <c r="P4" i="2"/>
  <c r="L4" i="2"/>
  <c r="G4" i="2"/>
  <c r="T103" i="2" l="1"/>
  <c r="T42" i="2"/>
  <c r="T46" i="2"/>
  <c r="T199" i="2"/>
  <c r="T202" i="2"/>
  <c r="T267" i="2"/>
  <c r="T229" i="2"/>
  <c r="T245" i="2"/>
  <c r="T29" i="2"/>
  <c r="T45" i="2"/>
  <c r="T127" i="2"/>
  <c r="T136" i="2"/>
  <c r="T140" i="2"/>
  <c r="T227" i="2"/>
  <c r="T129" i="2"/>
  <c r="T265" i="2"/>
  <c r="T130" i="2"/>
  <c r="T135" i="2"/>
  <c r="T226" i="2"/>
  <c r="T281" i="2"/>
  <c r="T139" i="2"/>
  <c r="T151" i="2"/>
  <c r="T124" i="2"/>
  <c r="T158" i="2"/>
  <c r="T147" i="2"/>
  <c r="T153" i="2"/>
  <c r="T41" i="2"/>
  <c r="T49" i="2"/>
  <c r="T50" i="2"/>
  <c r="T67" i="2"/>
  <c r="T228" i="2"/>
  <c r="T231" i="2"/>
  <c r="T99" i="2"/>
  <c r="T104" i="2"/>
  <c r="T250" i="2"/>
  <c r="T259" i="2"/>
  <c r="T69" i="2"/>
  <c r="T105" i="2"/>
  <c r="T21" i="2"/>
  <c r="T134" i="2"/>
  <c r="T187" i="2"/>
  <c r="T262" i="2"/>
  <c r="T27" i="2"/>
  <c r="T66" i="2"/>
  <c r="T94" i="2"/>
  <c r="T100" i="2"/>
  <c r="T107" i="2"/>
  <c r="T133" i="2"/>
  <c r="T165" i="2"/>
  <c r="T184" i="2"/>
  <c r="T190" i="2"/>
  <c r="T235" i="2"/>
  <c r="T257" i="2"/>
  <c r="T263" i="2"/>
  <c r="T96" i="2"/>
  <c r="T102" i="2"/>
  <c r="T24" i="2"/>
  <c r="T63" i="2"/>
  <c r="T71" i="2"/>
  <c r="T131" i="2"/>
  <c r="T193" i="2"/>
  <c r="T198" i="2"/>
  <c r="T201" i="2"/>
  <c r="T240" i="2"/>
  <c r="T78" i="2"/>
  <c r="T154" i="2"/>
  <c r="T192" i="2"/>
  <c r="T208" i="2"/>
  <c r="T22" i="2"/>
  <c r="T126" i="2"/>
  <c r="T189" i="2"/>
  <c r="T5" i="2"/>
  <c r="T23" i="2"/>
  <c r="T26" i="2"/>
  <c r="T73" i="2"/>
  <c r="T97" i="2"/>
  <c r="T101" i="2"/>
  <c r="T138" i="2"/>
  <c r="T152" i="2"/>
  <c r="T200" i="2"/>
  <c r="T207" i="2"/>
  <c r="T242" i="2"/>
  <c r="T251" i="2"/>
  <c r="T261" i="2"/>
  <c r="T264" i="2"/>
  <c r="T162" i="2"/>
  <c r="T203" i="2"/>
  <c r="T233" i="2"/>
  <c r="T95" i="2"/>
  <c r="T142" i="2"/>
  <c r="T47" i="2"/>
  <c r="T125" i="2"/>
  <c r="T6" i="2"/>
  <c r="T43" i="2"/>
  <c r="T7" i="2"/>
  <c r="T4" i="2"/>
  <c r="T72" i="2"/>
  <c r="T25" i="2"/>
  <c r="T28" i="2"/>
  <c r="T44" i="2"/>
  <c r="S88" i="3" l="1"/>
  <c r="S90" i="3"/>
  <c r="S387" i="3"/>
  <c r="S371" i="3"/>
  <c r="S75" i="3"/>
  <c r="S126" i="3"/>
  <c r="S115" i="3"/>
  <c r="S118" i="3"/>
  <c r="S94" i="3"/>
  <c r="S385" i="3"/>
  <c r="S63" i="3"/>
  <c r="S80" i="3"/>
  <c r="S74" i="3"/>
  <c r="S84" i="3"/>
  <c r="S82" i="3"/>
  <c r="S40" i="3"/>
  <c r="S274" i="3"/>
  <c r="S10" i="3"/>
  <c r="S230" i="3"/>
  <c r="S247" i="3"/>
  <c r="S277" i="3"/>
  <c r="S342" i="3" l="1"/>
  <c r="S324" i="3"/>
  <c r="S329" i="3"/>
  <c r="S331" i="3"/>
  <c r="S333" i="3"/>
  <c r="S335" i="3"/>
  <c r="S321" i="3"/>
  <c r="T320" i="3" s="1"/>
  <c r="S320" i="3"/>
  <c r="S308" i="3"/>
  <c r="S314" i="3"/>
  <c r="S315" i="3"/>
  <c r="S312" i="3"/>
  <c r="S316" i="3"/>
  <c r="S311" i="3"/>
  <c r="S307" i="3"/>
  <c r="S240" i="3"/>
  <c r="S241" i="3"/>
  <c r="S237" i="3"/>
  <c r="S235" i="3"/>
  <c r="S228" i="3"/>
  <c r="S214" i="3"/>
  <c r="S215" i="3"/>
  <c r="S216" i="3"/>
  <c r="S218" i="3"/>
  <c r="S219" i="3"/>
  <c r="S220" i="3"/>
  <c r="S222" i="3"/>
  <c r="S227" i="3"/>
  <c r="S213" i="3"/>
  <c r="S212" i="3"/>
  <c r="T212" i="3" l="1"/>
  <c r="S199" i="3"/>
  <c r="S200" i="3"/>
  <c r="S197" i="3"/>
  <c r="S196" i="3"/>
  <c r="S192" i="3"/>
  <c r="S188" i="3"/>
  <c r="S190" i="3"/>
  <c r="S185" i="3"/>
  <c r="S183" i="3"/>
  <c r="S179" i="3"/>
  <c r="S178" i="3"/>
  <c r="S171" i="3" l="1"/>
  <c r="S172" i="3"/>
  <c r="S173" i="3"/>
  <c r="S174" i="3"/>
  <c r="S168" i="3"/>
  <c r="S169" i="3"/>
  <c r="S164" i="3"/>
  <c r="S163" i="3"/>
  <c r="S161" i="3"/>
  <c r="S162" i="3"/>
  <c r="S159" i="3"/>
  <c r="S158" i="3"/>
  <c r="S156" i="3"/>
  <c r="S155" i="3"/>
  <c r="S154" i="3"/>
  <c r="S149" i="3"/>
  <c r="S148" i="3"/>
  <c r="S151" i="3"/>
  <c r="S177" i="3"/>
  <c r="S166" i="3"/>
  <c r="S386" i="3"/>
  <c r="S384" i="3"/>
  <c r="S383" i="3"/>
  <c r="S377" i="3"/>
  <c r="S376" i="3"/>
  <c r="S374" i="3"/>
  <c r="S366" i="3"/>
  <c r="S370" i="3"/>
  <c r="S365" i="3"/>
  <c r="S364" i="3"/>
  <c r="S123" i="3"/>
  <c r="S124" i="3"/>
  <c r="S122" i="3"/>
  <c r="S120" i="3"/>
  <c r="S119" i="3"/>
  <c r="S113" i="3"/>
  <c r="S112" i="3"/>
  <c r="S101" i="3"/>
  <c r="S109" i="3"/>
  <c r="S104" i="3"/>
  <c r="S107" i="3"/>
  <c r="T364" i="3" l="1"/>
  <c r="T119" i="3"/>
  <c r="S67" i="3"/>
  <c r="S66" i="3"/>
  <c r="S91" i="3"/>
  <c r="S87" i="3"/>
  <c r="S85" i="3"/>
  <c r="S55" i="3"/>
  <c r="S70" i="3"/>
  <c r="S86" i="3"/>
  <c r="S83" i="3"/>
  <c r="S54" i="3"/>
  <c r="S59" i="3"/>
  <c r="S42" i="3"/>
  <c r="S43" i="3"/>
  <c r="S45" i="3"/>
  <c r="S46" i="3"/>
  <c r="S47" i="3"/>
  <c r="S48" i="3"/>
  <c r="S49" i="3"/>
  <c r="S50" i="3"/>
  <c r="S51" i="3"/>
  <c r="S60" i="3"/>
  <c r="S34" i="3"/>
  <c r="S37" i="3"/>
  <c r="S32" i="3"/>
  <c r="S30" i="3"/>
  <c r="S24" i="3"/>
  <c r="S4" i="3"/>
  <c r="S5" i="3"/>
  <c r="S13" i="3"/>
  <c r="S16" i="3"/>
  <c r="S12" i="3"/>
  <c r="S17" i="3"/>
  <c r="S14" i="3"/>
  <c r="S3" i="3"/>
  <c r="S255" i="3" l="1"/>
  <c r="S233" i="3"/>
  <c r="S234" i="3"/>
  <c r="S236" i="3"/>
  <c r="S238" i="3"/>
  <c r="S239" i="3"/>
  <c r="S242" i="3"/>
  <c r="S243" i="3"/>
  <c r="S244" i="3"/>
  <c r="S246" i="3"/>
  <c r="S248" i="3"/>
  <c r="S249" i="3"/>
  <c r="S252" i="3"/>
  <c r="S253" i="3"/>
  <c r="S254" i="3"/>
  <c r="S232" i="3"/>
  <c r="S231" i="3"/>
  <c r="S229" i="3"/>
  <c r="S191" i="3"/>
  <c r="S187" i="3"/>
  <c r="S186" i="3"/>
  <c r="S184" i="3"/>
  <c r="S181" i="3"/>
  <c r="S176" i="3"/>
  <c r="S175" i="3"/>
  <c r="S170" i="3"/>
  <c r="S167" i="3"/>
  <c r="S160" i="3"/>
  <c r="S153" i="3"/>
  <c r="S23" i="3"/>
  <c r="S18" i="3"/>
  <c r="S19" i="3"/>
  <c r="S22" i="3"/>
  <c r="S11" i="3"/>
  <c r="T229" i="3" l="1"/>
  <c r="T148" i="3"/>
  <c r="T3" i="3"/>
  <c r="S375" i="3"/>
  <c r="S378" i="3"/>
  <c r="S379" i="3"/>
  <c r="S373" i="3"/>
  <c r="S372" i="3"/>
  <c r="S363" i="3"/>
  <c r="S351" i="3"/>
  <c r="S352" i="3"/>
  <c r="T343" i="3" s="1"/>
  <c r="S362" i="3"/>
  <c r="S349" i="3"/>
  <c r="S343" i="3"/>
  <c r="S313" i="3"/>
  <c r="S318" i="3"/>
  <c r="S319" i="3"/>
  <c r="T305" i="3" s="1"/>
  <c r="S306" i="3"/>
  <c r="S290" i="3"/>
  <c r="S263" i="3"/>
  <c r="S265" i="3"/>
  <c r="S267" i="3"/>
  <c r="S269" i="3"/>
  <c r="S271" i="3"/>
  <c r="S275" i="3"/>
  <c r="S276" i="3"/>
  <c r="S278" i="3"/>
  <c r="S289" i="3"/>
  <c r="S261" i="3"/>
  <c r="S260" i="3"/>
  <c r="S259" i="3"/>
  <c r="T256" i="3" s="1"/>
  <c r="S256" i="3"/>
  <c r="S211" i="3"/>
  <c r="S198" i="3"/>
  <c r="S194" i="3"/>
  <c r="S193" i="3"/>
  <c r="S145" i="3"/>
  <c r="S128" i="3"/>
  <c r="S132" i="3"/>
  <c r="S136" i="3"/>
  <c r="S137" i="3"/>
  <c r="S138" i="3"/>
  <c r="S139" i="3"/>
  <c r="S141" i="3"/>
  <c r="S144" i="3"/>
  <c r="S127" i="3"/>
  <c r="S125" i="3"/>
  <c r="S110" i="3"/>
  <c r="S111" i="3"/>
  <c r="S114" i="3"/>
  <c r="S116" i="3"/>
  <c r="S117" i="3"/>
  <c r="S108" i="3"/>
  <c r="S103" i="3"/>
  <c r="S68" i="3"/>
  <c r="S71" i="3"/>
  <c r="S72" i="3"/>
  <c r="S73" i="3"/>
  <c r="S76" i="3"/>
  <c r="S78" i="3"/>
  <c r="S79" i="3"/>
  <c r="S81" i="3"/>
  <c r="S89" i="3"/>
  <c r="S93" i="3"/>
  <c r="S95" i="3"/>
  <c r="S96" i="3"/>
  <c r="S97" i="3"/>
  <c r="S98" i="3"/>
  <c r="S100" i="3"/>
  <c r="S61" i="3"/>
  <c r="S64" i="3"/>
  <c r="S62" i="3"/>
  <c r="S38" i="3"/>
  <c r="S41" i="3"/>
  <c r="S33" i="3"/>
  <c r="S31" i="3"/>
  <c r="T125" i="3" l="1"/>
  <c r="T192" i="3"/>
  <c r="T101" i="3"/>
  <c r="T61" i="3"/>
  <c r="T30" i="3"/>
  <c r="T208" i="3"/>
</calcChain>
</file>

<file path=xl/sharedStrings.xml><?xml version="1.0" encoding="utf-8"?>
<sst xmlns="http://schemas.openxmlformats.org/spreadsheetml/2006/main" count="1617" uniqueCount="587">
  <si>
    <t>Név</t>
  </si>
  <si>
    <t xml:space="preserve">Egyesület </t>
  </si>
  <si>
    <t>Tóth Franka Barbara</t>
  </si>
  <si>
    <t xml:space="preserve">FEC </t>
  </si>
  <si>
    <t xml:space="preserve">Szárazföldi versenyek </t>
  </si>
  <si>
    <t xml:space="preserve">Futóverseny </t>
  </si>
  <si>
    <t xml:space="preserve">Többtusa </t>
  </si>
  <si>
    <t xml:space="preserve">Tavaszi Duatlon </t>
  </si>
  <si>
    <t xml:space="preserve">Őszi Duatlon </t>
  </si>
  <si>
    <t xml:space="preserve">Ha az érintett korcsoport összes indulója együtt kerül kiértékelésre, akkor a kapható pontok: </t>
  </si>
  <si>
    <t>Helyezés</t>
  </si>
  <si>
    <t>továbbiak</t>
  </si>
  <si>
    <t>Egyéni pontszerézi lehetőségek</t>
  </si>
  <si>
    <t>Ha az érintett korcsoport indulói futamokra vannak szétosztva, akkor a kapható pontok:</t>
  </si>
  <si>
    <t>Pontérték</t>
  </si>
  <si>
    <t xml:space="preserve">Egyesületek pontszerzési lehetőségei </t>
  </si>
  <si>
    <t>* az őszi teljesítménytúra alkalmával csak egyesületi pont szerezhető</t>
  </si>
  <si>
    <t>5 db szárazföldi verenyből 2 versenyért jár pont (Hosszútávú futóverseny, többtusa erőfelmérő verseny, duatlon versenyek, őszi teljesítménytúra*)</t>
  </si>
  <si>
    <t>Az egyéni ponversenybe számított versenyek</t>
  </si>
  <si>
    <t xml:space="preserve">Csak eredményes célbaérkezés esetén jár az egyesületi pont </t>
  </si>
  <si>
    <t xml:space="preserve">1 versenyző esetén összesen 7 egyesületi pont szerezhető meg a versenyszezon alatt, amelynek lehetőségei a következők: </t>
  </si>
  <si>
    <t xml:space="preserve">Rendestávú versenyek </t>
  </si>
  <si>
    <t>Kalocsa kupa</t>
  </si>
  <si>
    <t xml:space="preserve">Öböl kupa </t>
  </si>
  <si>
    <t xml:space="preserve">Tisza kupa </t>
  </si>
  <si>
    <t xml:space="preserve">CSEK/FEC kupa </t>
  </si>
  <si>
    <t xml:space="preserve">A 2 legjobb eredmény </t>
  </si>
  <si>
    <t xml:space="preserve">Beach-sprint+ futás versenyek </t>
  </si>
  <si>
    <t>Óvár</t>
  </si>
  <si>
    <t>Tata</t>
  </si>
  <si>
    <t xml:space="preserve">Sarud </t>
  </si>
  <si>
    <t xml:space="preserve">Hosszútávú versenyek </t>
  </si>
  <si>
    <t>Tavaszi HT</t>
  </si>
  <si>
    <t xml:space="preserve">Őszi HT </t>
  </si>
  <si>
    <t xml:space="preserve">A legjobb eredmény </t>
  </si>
  <si>
    <t xml:space="preserve">Összesített eredmény </t>
  </si>
  <si>
    <t xml:space="preserve">Női Tanuló T1 </t>
  </si>
  <si>
    <t xml:space="preserve">Fiú  Tanuló T1 </t>
  </si>
  <si>
    <t>Mike Péter Attila</t>
  </si>
  <si>
    <t xml:space="preserve">Antal Balázs </t>
  </si>
  <si>
    <t>Vajda Levente</t>
  </si>
  <si>
    <t>Sasvári Zsombor</t>
  </si>
  <si>
    <t xml:space="preserve">CSEK </t>
  </si>
  <si>
    <t>BEE</t>
  </si>
  <si>
    <t>VVSI</t>
  </si>
  <si>
    <t>Női Tanuló T2</t>
  </si>
  <si>
    <t xml:space="preserve">Petró Júlia Ilka </t>
  </si>
  <si>
    <t>Goszták Abigél</t>
  </si>
  <si>
    <t xml:space="preserve">Kaluber Anna </t>
  </si>
  <si>
    <t>Bilácz Letícia</t>
  </si>
  <si>
    <t>Kováts Blanka</t>
  </si>
  <si>
    <t>Szuhorukova Mária</t>
  </si>
  <si>
    <t>Killik Zsófia</t>
  </si>
  <si>
    <t>CSEK</t>
  </si>
  <si>
    <t>FEC</t>
  </si>
  <si>
    <t>DNHE</t>
  </si>
  <si>
    <t>Fiú Tanuló T2</t>
  </si>
  <si>
    <t>Buday Zétény</t>
  </si>
  <si>
    <t>Kovács Kristóf</t>
  </si>
  <si>
    <t>Tegzes Benedek</t>
  </si>
  <si>
    <t>Halász Előd</t>
  </si>
  <si>
    <t>TTVE</t>
  </si>
  <si>
    <t>Női Tanuló T3</t>
  </si>
  <si>
    <t>Zalánfi Eszter</t>
  </si>
  <si>
    <t>Szőlős Luca</t>
  </si>
  <si>
    <t>Orosz-Fejér Dóra</t>
  </si>
  <si>
    <t>VASAS</t>
  </si>
  <si>
    <t>Fiú Tanuló T3</t>
  </si>
  <si>
    <t xml:space="preserve">Barta L. Szilárd </t>
  </si>
  <si>
    <t xml:space="preserve">Szabari Menyhért </t>
  </si>
  <si>
    <t>Cserkész Márton</t>
  </si>
  <si>
    <t xml:space="preserve">Ketykó Bence </t>
  </si>
  <si>
    <t xml:space="preserve">Seffer Brúnó </t>
  </si>
  <si>
    <t>Virágh Nándor</t>
  </si>
  <si>
    <t>Bosnyák Csanád</t>
  </si>
  <si>
    <t xml:space="preserve">Halasi Zalán </t>
  </si>
  <si>
    <t xml:space="preserve">Dévai Lóránt </t>
  </si>
  <si>
    <t>Tapa Lénárd</t>
  </si>
  <si>
    <t>Nagy Zalán Lajos</t>
  </si>
  <si>
    <t>Király Márton</t>
  </si>
  <si>
    <t>Vajjer Szilveszter Gellért</t>
  </si>
  <si>
    <t>Piros Nimród</t>
  </si>
  <si>
    <t>Tar Kristóf Péter</t>
  </si>
  <si>
    <t xml:space="preserve">VVSI </t>
  </si>
  <si>
    <t>Női Tanuló T4</t>
  </si>
  <si>
    <t xml:space="preserve">Magyar Flóra </t>
  </si>
  <si>
    <t>Nagy Kincső</t>
  </si>
  <si>
    <t>Kántor Borbála</t>
  </si>
  <si>
    <t>Lőrincz Zille</t>
  </si>
  <si>
    <t xml:space="preserve">Ketykó Kíra </t>
  </si>
  <si>
    <t>Varga Villő Dorottya</t>
  </si>
  <si>
    <t>Vanczák Míra</t>
  </si>
  <si>
    <t>Mona Alíz</t>
  </si>
  <si>
    <t>Szentpáli Kitti Panna</t>
  </si>
  <si>
    <t>Fiú Tanuló T4</t>
  </si>
  <si>
    <t>Sas-Élő Mihály</t>
  </si>
  <si>
    <t>Maka Dávid</t>
  </si>
  <si>
    <t>Bilácz Ádám</t>
  </si>
  <si>
    <t>Gozták Frigyes</t>
  </si>
  <si>
    <t>Németh Medrád</t>
  </si>
  <si>
    <t>Sasvári Balázs</t>
  </si>
  <si>
    <t>Zentner Dániel</t>
  </si>
  <si>
    <t>Maksai-Rusz Tamás</t>
  </si>
  <si>
    <t>Kovács-Tavaszi Gergő</t>
  </si>
  <si>
    <t>Szedlák Farkas</t>
  </si>
  <si>
    <t>Szabó – Haraszti Ágoston</t>
  </si>
  <si>
    <t>Mónus Csanád</t>
  </si>
  <si>
    <t>Kühne Hunor</t>
  </si>
  <si>
    <t>Lakóczai Levente</t>
  </si>
  <si>
    <t>Bálint Benedek</t>
  </si>
  <si>
    <t>Varga András</t>
  </si>
  <si>
    <t>Tóth Bálint Sándor</t>
  </si>
  <si>
    <t>Czerják Áron</t>
  </si>
  <si>
    <t>Küzmös Ádám</t>
  </si>
  <si>
    <t>Balaton Martin</t>
  </si>
  <si>
    <t>PSE</t>
  </si>
  <si>
    <t>MTK</t>
  </si>
  <si>
    <t xml:space="preserve"> 2 legjobb szárazföldi versenyen szerzett pontszáma, (Hosszútávú futóverseny, többtusa erőfelmérő verseny, duatlon versenyek)</t>
  </si>
  <si>
    <t xml:space="preserve">2 legjobb rendestávú evezősversenyen szerzett pontszáma, (CSEK/FEC kupa, Kalocsa kupa, Öböl kupa, Tisza kupa) </t>
  </si>
  <si>
    <t>Ambrus Levente</t>
  </si>
  <si>
    <t>Szeged</t>
  </si>
  <si>
    <t>Gyöngyösi Enikő</t>
  </si>
  <si>
    <t>Kalocsa</t>
  </si>
  <si>
    <t>Danyi Levente</t>
  </si>
  <si>
    <t xml:space="preserve">Farkas Anna Flóra </t>
  </si>
  <si>
    <t>Hrubos Fanni</t>
  </si>
  <si>
    <t>Varga Benjamin</t>
  </si>
  <si>
    <t xml:space="preserve">Rácz Rajmund </t>
  </si>
  <si>
    <t>Gerhardt Máté</t>
  </si>
  <si>
    <t>Barthl Zalán</t>
  </si>
  <si>
    <t>Nemes Zsolt</t>
  </si>
  <si>
    <t>Vecsei Milán</t>
  </si>
  <si>
    <t>Pritz Balázs</t>
  </si>
  <si>
    <t>Csikós Flóra</t>
  </si>
  <si>
    <t>Vincze Blanka</t>
  </si>
  <si>
    <t>Urbán Bíborka</t>
  </si>
  <si>
    <t>Kecskeméti Eliza</t>
  </si>
  <si>
    <t>Ács Maja Linett</t>
  </si>
  <si>
    <t xml:space="preserve">Őszi teljesítménytúra </t>
  </si>
  <si>
    <t>Beach-sprint</t>
  </si>
  <si>
    <t>Hosszútávú versenyek</t>
  </si>
  <si>
    <t>Evezős túra</t>
  </si>
  <si>
    <t>Össz pont</t>
  </si>
  <si>
    <t xml:space="preserve">Budapest Evezős Egyesület </t>
  </si>
  <si>
    <t xml:space="preserve">Csepel Evezős Klub </t>
  </si>
  <si>
    <t>FT T4</t>
  </si>
  <si>
    <t>FT T3</t>
  </si>
  <si>
    <t>NT T2</t>
  </si>
  <si>
    <t>NT T3</t>
  </si>
  <si>
    <t xml:space="preserve">FT T1 </t>
  </si>
  <si>
    <t>NT T4</t>
  </si>
  <si>
    <t xml:space="preserve">Danubius Nemzeti Hajós Egylet </t>
  </si>
  <si>
    <t>FT T2</t>
  </si>
  <si>
    <t xml:space="preserve">Ferencvárosi Evezős Club </t>
  </si>
  <si>
    <t>NT T1</t>
  </si>
  <si>
    <t>Lakóczai Zsombor</t>
  </si>
  <si>
    <t xml:space="preserve">NT T2 </t>
  </si>
  <si>
    <t xml:space="preserve">FT T4 </t>
  </si>
  <si>
    <t xml:space="preserve">Szegedi Vízisport Egyesület </t>
  </si>
  <si>
    <t>Tata-tóvárosi Vízisport Egylet</t>
  </si>
  <si>
    <t xml:space="preserve">Vasas Sport Club </t>
  </si>
  <si>
    <t>Pontok</t>
  </si>
  <si>
    <t>Koroszály</t>
  </si>
  <si>
    <t>Konrád Janka</t>
  </si>
  <si>
    <t>Nagy Véda</t>
  </si>
  <si>
    <t>MVSE</t>
  </si>
  <si>
    <t>Knapp Gergő</t>
  </si>
  <si>
    <t>Tóth Sebestyén</t>
  </si>
  <si>
    <t>Dancsecs Ármin</t>
  </si>
  <si>
    <t>Takács Tamás Noel</t>
  </si>
  <si>
    <t>Széles Gergely</t>
  </si>
  <si>
    <t>Muraközi Marcell</t>
  </si>
  <si>
    <t>GYAC</t>
  </si>
  <si>
    <t>AEK</t>
  </si>
  <si>
    <t>Boros Ilona</t>
  </si>
  <si>
    <t>Boros Júlia</t>
  </si>
  <si>
    <t>Németh Maja</t>
  </si>
  <si>
    <t>Zimmerer Kristóf</t>
  </si>
  <si>
    <t>Szabó Regő András</t>
  </si>
  <si>
    <t>Ambrózy Leon</t>
  </si>
  <si>
    <t>Szabó Botond</t>
  </si>
  <si>
    <t>Mihályfi Tamara</t>
  </si>
  <si>
    <t>Korda Heléna</t>
  </si>
  <si>
    <t>Szalai Hanna</t>
  </si>
  <si>
    <t>Tabajdi Lilla</t>
  </si>
  <si>
    <t xml:space="preserve">Poleczki Laura </t>
  </si>
  <si>
    <t>Janesch Melánia</t>
  </si>
  <si>
    <t>Hatos József</t>
  </si>
  <si>
    <t>Szabó Bence</t>
  </si>
  <si>
    <t>Nagy-Huszár Márton</t>
  </si>
  <si>
    <t>Nagy Benett</t>
  </si>
  <si>
    <t>Kozma Előd</t>
  </si>
  <si>
    <t>Tóth Bendegúz</t>
  </si>
  <si>
    <t>Bors Boróka</t>
  </si>
  <si>
    <t>Szigeti Kata</t>
  </si>
  <si>
    <t>Orbán Jázmin</t>
  </si>
  <si>
    <t>AEk</t>
  </si>
  <si>
    <t>Papp Csongor</t>
  </si>
  <si>
    <t>Szécsi Bendegúz</t>
  </si>
  <si>
    <t>Tóth Botond</t>
  </si>
  <si>
    <t>Kispál András</t>
  </si>
  <si>
    <t>Tarlós Márton</t>
  </si>
  <si>
    <t>Dancsecs Milán</t>
  </si>
  <si>
    <t>Konrád Bertalan</t>
  </si>
  <si>
    <t xml:space="preserve">Arrabona Evezős Klub </t>
  </si>
  <si>
    <t xml:space="preserve">NT T4 </t>
  </si>
  <si>
    <t xml:space="preserve">Győri Atlétikai Club </t>
  </si>
  <si>
    <t xml:space="preserve">Mosonmagyaróvári Vízi Sport Egyesület </t>
  </si>
  <si>
    <t>Kalocsai Evezős és Vizisport Egyesület</t>
  </si>
  <si>
    <t xml:space="preserve">Kalocsai Evezős és Vizisport Egyesület </t>
  </si>
  <si>
    <t xml:space="preserve">Magyar Testgyakorlók Köre </t>
  </si>
  <si>
    <t>Pénzügyőr Sport Egyesület</t>
  </si>
  <si>
    <t xml:space="preserve">Pontszám </t>
  </si>
  <si>
    <t>a legjobb hosszútávú evezősversenyen szerzett pontszáma, (Tavaszi és Őszi HT,a sportolók magasabb korosztályba nevezett szerzett pontja beleszámít a saját korosztálya egyéni pontversenyébe pl.: T3 fel lett nevezve T4 csapatba, akkor T3-ban kapja a pontot, 2010-es versenyzőknek az Őszi HT-n 1x-ben elért eredménye is beleszámít az egyéni pontversenybe)</t>
  </si>
  <si>
    <t xml:space="preserve"> 2 legjobb beach-sprint + futás versenyen szerzett pontszáma. (Óvár Beach-sprint, Tatai Beach -sprint, Sarudi Beach-sprint)</t>
  </si>
  <si>
    <t>3 db beach-sprint+ futás versenyből 2  versenyért jár pont (Óvár Beach-sprint, Tatai Beach-sprint, Sarudi Beach-sprint)</t>
  </si>
  <si>
    <t>Az olyan rendezvényeken ahol több Sport XXI. versenyszámban is indulhat egy versenyző csak egy létszám alapú klubtámogatási pont szerezhető.</t>
  </si>
  <si>
    <t xml:space="preserve">Treszner Iza </t>
  </si>
  <si>
    <t xml:space="preserve">Marton Eliza </t>
  </si>
  <si>
    <t xml:space="preserve">Hoffmann Petra </t>
  </si>
  <si>
    <t>MTE</t>
  </si>
  <si>
    <t>Mármarosi Norina</t>
  </si>
  <si>
    <t xml:space="preserve">EEHE </t>
  </si>
  <si>
    <t xml:space="preserve">Pikó Eszter </t>
  </si>
  <si>
    <t xml:space="preserve">Nasi Edit </t>
  </si>
  <si>
    <t xml:space="preserve">Buday Ákos </t>
  </si>
  <si>
    <t xml:space="preserve">Kalu Bence </t>
  </si>
  <si>
    <t xml:space="preserve">Buzolka Patrik </t>
  </si>
  <si>
    <t>Ambrózy Leon Márk</t>
  </si>
  <si>
    <t xml:space="preserve">Bártfai- Galló Andor </t>
  </si>
  <si>
    <t xml:space="preserve">Czulák Norbert </t>
  </si>
  <si>
    <t xml:space="preserve">Békés- Winternitz Ákos Gábor </t>
  </si>
  <si>
    <t>Riegelman Kamil Fidel</t>
  </si>
  <si>
    <t>Darói Zorka</t>
  </si>
  <si>
    <t xml:space="preserve">Sirgely Anna </t>
  </si>
  <si>
    <t>Komáromy Laura</t>
  </si>
  <si>
    <t xml:space="preserve">Gyurasits Gergely </t>
  </si>
  <si>
    <t>Szikra Máté</t>
  </si>
  <si>
    <t xml:space="preserve">Galambos Gábor András </t>
  </si>
  <si>
    <t xml:space="preserve">Poleczki Márk </t>
  </si>
  <si>
    <t xml:space="preserve">Nagy Botond </t>
  </si>
  <si>
    <t xml:space="preserve">Hatos István Márton </t>
  </si>
  <si>
    <t xml:space="preserve">Kovács Dénes </t>
  </si>
  <si>
    <t xml:space="preserve">Boros Ábel </t>
  </si>
  <si>
    <t xml:space="preserve">Nyemecz Benjámin </t>
  </si>
  <si>
    <t>Rózsa Zétény</t>
  </si>
  <si>
    <t xml:space="preserve">Deák Ádám </t>
  </si>
  <si>
    <t xml:space="preserve">Surányi Benedek Gábor </t>
  </si>
  <si>
    <t xml:space="preserve">Lázár Olivér </t>
  </si>
  <si>
    <t xml:space="preserve">Kelemen- Keinrath Hunor </t>
  </si>
  <si>
    <t xml:space="preserve">Bilski Mátyás </t>
  </si>
  <si>
    <t xml:space="preserve">Laki Zsolt </t>
  </si>
  <si>
    <t>Kavanagh Péter János</t>
  </si>
  <si>
    <t>Kapeller Nóra Nikoletta</t>
  </si>
  <si>
    <t xml:space="preserve">Milán Borbála Joszina </t>
  </si>
  <si>
    <t>Bohács Bianka Fruzsina</t>
  </si>
  <si>
    <t xml:space="preserve">Kiss - Kovács Blanka </t>
  </si>
  <si>
    <t xml:space="preserve">Bagi Luca </t>
  </si>
  <si>
    <t xml:space="preserve">Papp Júlia </t>
  </si>
  <si>
    <t>Kovács Kolos</t>
  </si>
  <si>
    <t>Goszták Frigyes</t>
  </si>
  <si>
    <t>Vukov Zétény</t>
  </si>
  <si>
    <t xml:space="preserve">Gróf Natán </t>
  </si>
  <si>
    <t xml:space="preserve">Szabó-Haraszti Ágoston </t>
  </si>
  <si>
    <t xml:space="preserve">Szita Samu </t>
  </si>
  <si>
    <t>Forczek Gergely</t>
  </si>
  <si>
    <t xml:space="preserve">Papp Levente </t>
  </si>
  <si>
    <t xml:space="preserve">Polónyi Máté Dániel </t>
  </si>
  <si>
    <t xml:space="preserve">Békés-Winternitz Bánk Attila </t>
  </si>
  <si>
    <t xml:space="preserve">Molnár Gábor Dávid </t>
  </si>
  <si>
    <t xml:space="preserve">Juhász Attila Krisztián </t>
  </si>
  <si>
    <t xml:space="preserve">Stoiber Levente </t>
  </si>
  <si>
    <t xml:space="preserve">Friesz Boldizsár </t>
  </si>
  <si>
    <t xml:space="preserve">Althammer Gergő </t>
  </si>
  <si>
    <t xml:space="preserve">Nasi László </t>
  </si>
  <si>
    <t xml:space="preserve">Rémai-Kovács Krisztián </t>
  </si>
  <si>
    <t xml:space="preserve">Takács Zalán Áron </t>
  </si>
  <si>
    <t xml:space="preserve">Tolnai Levente </t>
  </si>
  <si>
    <t xml:space="preserve">Mezei Dániel Róbert </t>
  </si>
  <si>
    <t xml:space="preserve">Jakabovits Dániel </t>
  </si>
  <si>
    <t xml:space="preserve">Krisztián Natália </t>
  </si>
  <si>
    <t xml:space="preserve">Mihályfi Sára </t>
  </si>
  <si>
    <t xml:space="preserve">Erdélyi Anna </t>
  </si>
  <si>
    <t xml:space="preserve">Nagy Laura Ágota </t>
  </si>
  <si>
    <t xml:space="preserve">Cserkész Flóra </t>
  </si>
  <si>
    <t xml:space="preserve">Bilski Dóra </t>
  </si>
  <si>
    <t>Egervári Mátyás</t>
  </si>
  <si>
    <t>Vác Városi Evezős Club</t>
  </si>
  <si>
    <t>Esztergomi Evezősök Hajós Egylete</t>
  </si>
  <si>
    <t xml:space="preserve">Huoranszki Miksa János </t>
  </si>
  <si>
    <t xml:space="preserve">Kutenics Vince </t>
  </si>
  <si>
    <t xml:space="preserve">Santos-Aranyos Zéta </t>
  </si>
  <si>
    <t xml:space="preserve">Knapp Máté </t>
  </si>
  <si>
    <t xml:space="preserve">Illés Olivér </t>
  </si>
  <si>
    <t xml:space="preserve">Lakatos Bálint </t>
  </si>
  <si>
    <t xml:space="preserve">Lőrincz Márk </t>
  </si>
  <si>
    <t xml:space="preserve">Zadravecz András </t>
  </si>
  <si>
    <t xml:space="preserve">Rideg Richard </t>
  </si>
  <si>
    <t xml:space="preserve">Karpi Nicolas Miklós </t>
  </si>
  <si>
    <t xml:space="preserve">Bencsics Kornél </t>
  </si>
  <si>
    <t xml:space="preserve">Horváth Dávid </t>
  </si>
  <si>
    <t xml:space="preserve">Uracs Dávid </t>
  </si>
  <si>
    <t xml:space="preserve">Boros Apor </t>
  </si>
  <si>
    <t xml:space="preserve">Czulák Vince </t>
  </si>
  <si>
    <t xml:space="preserve">Novics Ervin </t>
  </si>
  <si>
    <t xml:space="preserve">Kriegler Bálint </t>
  </si>
  <si>
    <t xml:space="preserve">Petrovics Márk </t>
  </si>
  <si>
    <t xml:space="preserve">Mármarosi Dominik </t>
  </si>
  <si>
    <t xml:space="preserve">Takács Arnold </t>
  </si>
  <si>
    <t xml:space="preserve">Szekeres Antónia Patricia </t>
  </si>
  <si>
    <t xml:space="preserve">Lovász Luca </t>
  </si>
  <si>
    <t xml:space="preserve">Halas Panna </t>
  </si>
  <si>
    <t xml:space="preserve">Borbély Nóra </t>
  </si>
  <si>
    <t xml:space="preserve">Sándorfi Adél </t>
  </si>
  <si>
    <t xml:space="preserve">Pikó Gábor </t>
  </si>
  <si>
    <t xml:space="preserve">Csutak Vince Apor </t>
  </si>
  <si>
    <t xml:space="preserve">Nagy Botond Levente </t>
  </si>
  <si>
    <t xml:space="preserve">Jakubik Levente </t>
  </si>
  <si>
    <t xml:space="preserve">Gősi András Barnabás </t>
  </si>
  <si>
    <t xml:space="preserve">Csatlós Dávid László </t>
  </si>
  <si>
    <t xml:space="preserve">Salga-Mészáros András </t>
  </si>
  <si>
    <t>Buzolka Patrik</t>
  </si>
  <si>
    <t>Sirgely Anna</t>
  </si>
  <si>
    <t>FS 15</t>
  </si>
  <si>
    <t>Nagy Botond</t>
  </si>
  <si>
    <t>Kovács Dénes</t>
  </si>
  <si>
    <t>Bagi Luca</t>
  </si>
  <si>
    <t>Milán Borbála Joszina</t>
  </si>
  <si>
    <t>NS 15</t>
  </si>
  <si>
    <t>Fiák Lilla</t>
  </si>
  <si>
    <t>Nagy Zalán</t>
  </si>
  <si>
    <t>FS 16</t>
  </si>
  <si>
    <t>NS 16</t>
  </si>
  <si>
    <t>Ferencz Zsófia</t>
  </si>
  <si>
    <t>Marton Eliza</t>
  </si>
  <si>
    <t xml:space="preserve">Forczek Gergely </t>
  </si>
  <si>
    <t>Csatlós Tamás Balázs</t>
  </si>
  <si>
    <t xml:space="preserve">Esztergomi Evezősök Hajós Egylete </t>
  </si>
  <si>
    <t xml:space="preserve">Mármarosi Norina </t>
  </si>
  <si>
    <t xml:space="preserve">Bohács Bianka Fruzsina </t>
  </si>
  <si>
    <t>FT T</t>
  </si>
  <si>
    <t xml:space="preserve">Darnói Zorka </t>
  </si>
  <si>
    <t xml:space="preserve">Komáromy Laura </t>
  </si>
  <si>
    <t xml:space="preserve">Kovács Kolos </t>
  </si>
  <si>
    <t>FT T14</t>
  </si>
  <si>
    <t xml:space="preserve">Kiss Jeremiás </t>
  </si>
  <si>
    <t>Békés-Winternitz Bánk Attila</t>
  </si>
  <si>
    <t xml:space="preserve">Szikra Máté </t>
  </si>
  <si>
    <t>FT T1</t>
  </si>
  <si>
    <t>Berky Dóra</t>
  </si>
  <si>
    <t>VVEC</t>
  </si>
  <si>
    <t>Mohács Torna Egylet</t>
  </si>
  <si>
    <t xml:space="preserve">Mohácsi Torna Egylet </t>
  </si>
  <si>
    <t xml:space="preserve">T HT </t>
  </si>
  <si>
    <t>Ő HT</t>
  </si>
  <si>
    <t>2 db evezős hosszútávú versenyből 1 versenyért jár pont (Tavaszi és Őszi HT)**</t>
  </si>
  <si>
    <t>4 db rendestávú evezős versenyből 2 versenyért jár pont (CSEK/FEC kupa, Kalocsa kupa, Öböl kupa, Tisza kupa***)</t>
  </si>
  <si>
    <t xml:space="preserve"> 1 db a MESZ által szervezett evezős vízitúra versennyel kiváltható 1 bármely típusú verseny****</t>
  </si>
  <si>
    <t xml:space="preserve">**** az evezős vízitúra alkalmával csak egyesületi pont szerezhető </t>
  </si>
  <si>
    <t xml:space="preserve">**a HT versenyeken egy versenyző függetlenűl attól, hogy evezősként, vagy kormányosként versenyez 1 pont jár egy versenyszezonban </t>
  </si>
  <si>
    <t xml:space="preserve">*** a rendestávú versenyeken az egyesületi pont már nem csak az 1x futamokban indított versenyzőkért kapható meg, a versenyen más a korosztálynak kiírt versenyszámban indított sportoló után is jár a pont </t>
  </si>
  <si>
    <t xml:space="preserve">Hurja Dalma </t>
  </si>
  <si>
    <t xml:space="preserve">Carroll Dasy Virginia </t>
  </si>
  <si>
    <t>Richweisz Marléne</t>
  </si>
  <si>
    <t xml:space="preserve">Kiss Laura </t>
  </si>
  <si>
    <t>Kis Mirella</t>
  </si>
  <si>
    <t>Dzsugán Viktória</t>
  </si>
  <si>
    <t>KEK</t>
  </si>
  <si>
    <t>Sziráki Vivien</t>
  </si>
  <si>
    <t xml:space="preserve">NT </t>
  </si>
  <si>
    <t xml:space="preserve">Báthori Luca </t>
  </si>
  <si>
    <t>NT</t>
  </si>
  <si>
    <t xml:space="preserve">Kis Mirella </t>
  </si>
  <si>
    <t xml:space="preserve">Dzsugán Viktória </t>
  </si>
  <si>
    <t>Marczy Adél Katalin</t>
  </si>
  <si>
    <t>Melis György</t>
  </si>
  <si>
    <t>Ábrahám Laura</t>
  </si>
  <si>
    <t>Kis Gergő</t>
  </si>
  <si>
    <t>Barkóczi Balázs</t>
  </si>
  <si>
    <t>Takács Viktória</t>
  </si>
  <si>
    <t>Heller Miklós István</t>
  </si>
  <si>
    <t xml:space="preserve">Ábrahám Laura </t>
  </si>
  <si>
    <t xml:space="preserve">Barkóczi Balázs </t>
  </si>
  <si>
    <t xml:space="preserve">Vukov Zétény </t>
  </si>
  <si>
    <t xml:space="preserve">Takács Viktória </t>
  </si>
  <si>
    <t>Maksai Rusz Tamás</t>
  </si>
  <si>
    <t xml:space="preserve">Simon Szabolcs Balázs </t>
  </si>
  <si>
    <t xml:space="preserve">Zucker Benjámin </t>
  </si>
  <si>
    <t>Somogyi Farkas Koppány</t>
  </si>
  <si>
    <t>Baranyai Attila</t>
  </si>
  <si>
    <t>Gulyás Botond</t>
  </si>
  <si>
    <t xml:space="preserve">Wolf Mátyás </t>
  </si>
  <si>
    <t>Simon Szabolcs Balázs</t>
  </si>
  <si>
    <t>Hurja Dalma</t>
  </si>
  <si>
    <t>Wolf Mátyás</t>
  </si>
  <si>
    <t>Bátori Zalán</t>
  </si>
  <si>
    <t>Fs 16</t>
  </si>
  <si>
    <t xml:space="preserve">Petró Kata Éva </t>
  </si>
  <si>
    <t>NS15</t>
  </si>
  <si>
    <t>Paveszka Sára</t>
  </si>
  <si>
    <t>Varga Izabella Dorottya</t>
  </si>
  <si>
    <t xml:space="preserve">Csidei Levente </t>
  </si>
  <si>
    <t>Évi Péter</t>
  </si>
  <si>
    <t>Farkasvölgyi Bejke Réka</t>
  </si>
  <si>
    <t xml:space="preserve">Jóna Zolta </t>
  </si>
  <si>
    <t>Jóna Zolta</t>
  </si>
  <si>
    <t>Sajgó Bettina</t>
  </si>
  <si>
    <t>Czebe Léna</t>
  </si>
  <si>
    <t>Badacsonyi Patrícia</t>
  </si>
  <si>
    <t>Csonka Lora</t>
  </si>
  <si>
    <t>Herkules Panna</t>
  </si>
  <si>
    <t>Dániel Krisztián</t>
  </si>
  <si>
    <t>Dzsugán Benjamin Árim</t>
  </si>
  <si>
    <t>Boldvai Csenge</t>
  </si>
  <si>
    <t>Barabás Anna</t>
  </si>
  <si>
    <t>Élő Kekeli</t>
  </si>
  <si>
    <t>Sávai Kinga</t>
  </si>
  <si>
    <t>Bodnár Donát</t>
  </si>
  <si>
    <t>Rózsahegyi Márton</t>
  </si>
  <si>
    <t>Horváth Henrietta Csilla</t>
  </si>
  <si>
    <t>Dobai Judit</t>
  </si>
  <si>
    <t>Varga Fanni</t>
  </si>
  <si>
    <t>Látrányi Lili</t>
  </si>
  <si>
    <t>Kepli Júlia</t>
  </si>
  <si>
    <t>Nemes-Bindics Anna</t>
  </si>
  <si>
    <t>Fehér Abigél</t>
  </si>
  <si>
    <t>Fehér Szonja</t>
  </si>
  <si>
    <t>Barro Valentína</t>
  </si>
  <si>
    <t xml:space="preserve">Németh Levente </t>
  </si>
  <si>
    <t>Hegedüs Barnabás Csaba</t>
  </si>
  <si>
    <t>Molnár Zsombor Andor</t>
  </si>
  <si>
    <t>Borka René</t>
  </si>
  <si>
    <t>Dávid Eszter</t>
  </si>
  <si>
    <t>Pető Botond</t>
  </si>
  <si>
    <t>Szolnok</t>
  </si>
  <si>
    <t>Harrison Olívia</t>
  </si>
  <si>
    <t>Kiss Benedek</t>
  </si>
  <si>
    <t>Nánai Armand</t>
  </si>
  <si>
    <t>Palla Noel</t>
  </si>
  <si>
    <t>Kamenczki Kleó</t>
  </si>
  <si>
    <t>Baja</t>
  </si>
  <si>
    <t>Schmidt Vendel</t>
  </si>
  <si>
    <t>Sarkadi Édua</t>
  </si>
  <si>
    <t>Tápai Tamara</t>
  </si>
  <si>
    <t>Kis Gergely</t>
  </si>
  <si>
    <t>Antal Bence</t>
  </si>
  <si>
    <t>Keskeny Zsolt</t>
  </si>
  <si>
    <t>Bozsó Előd</t>
  </si>
  <si>
    <t>Gavletov Benett</t>
  </si>
  <si>
    <t>Tárkány Zénó</t>
  </si>
  <si>
    <t>Abáti Fábián</t>
  </si>
  <si>
    <t>Hacker András</t>
  </si>
  <si>
    <t>Kószó Vivien</t>
  </si>
  <si>
    <t>Nébl Nóra</t>
  </si>
  <si>
    <t>Molnár Eszter</t>
  </si>
  <si>
    <t>Tari Benedek</t>
  </si>
  <si>
    <t>Rajczi Zalán</t>
  </si>
  <si>
    <t>Döbröntei Márton</t>
  </si>
  <si>
    <t>Szabadi Balázs</t>
  </si>
  <si>
    <t>Puszti Huba</t>
  </si>
  <si>
    <t>Túri Zoltán</t>
  </si>
  <si>
    <t>Sümegi Soma</t>
  </si>
  <si>
    <t>Rajczi Martin</t>
  </si>
  <si>
    <t>Ótott Csanád</t>
  </si>
  <si>
    <t>Balázs Zétény</t>
  </si>
  <si>
    <t>Huboda Botond</t>
  </si>
  <si>
    <t>Kiss Anna Veronika</t>
  </si>
  <si>
    <t>Póka Vilmos</t>
  </si>
  <si>
    <t>Farkasvölgyi Hunor Kende</t>
  </si>
  <si>
    <t>Smith Michel</t>
  </si>
  <si>
    <t>Máté-Fésüs Csanád</t>
  </si>
  <si>
    <t>Sorensen Zsombor</t>
  </si>
  <si>
    <t>Balogh András</t>
  </si>
  <si>
    <t xml:space="preserve">H. Szűcs Adél Hanga </t>
  </si>
  <si>
    <t>Fülöp Richárd Szabolcs</t>
  </si>
  <si>
    <t xml:space="preserve">Falkay Mira </t>
  </si>
  <si>
    <t>Bartyik Álmos</t>
  </si>
  <si>
    <t>Gálfi Barnabás</t>
  </si>
  <si>
    <t xml:space="preserve">Zadravecz Julianna </t>
  </si>
  <si>
    <t>Lambertus Jakab</t>
  </si>
  <si>
    <t>Hlogyik Ferenc Zoltán</t>
  </si>
  <si>
    <t>Csernus Márton</t>
  </si>
  <si>
    <t>Kertesi Antal Zétény</t>
  </si>
  <si>
    <t>Lázár András</t>
  </si>
  <si>
    <t>Suhajda Krisztián</t>
  </si>
  <si>
    <t>Sudár Balázs</t>
  </si>
  <si>
    <t>Csókás László Levente</t>
  </si>
  <si>
    <t xml:space="preserve">Bencs Dorina Gréta </t>
  </si>
  <si>
    <t>Egewarth Maja</t>
  </si>
  <si>
    <t>Póczi Roberta</t>
  </si>
  <si>
    <t>Bajári Katan</t>
  </si>
  <si>
    <t xml:space="preserve">Olár Viktória </t>
  </si>
  <si>
    <t>Hanczár Csege</t>
  </si>
  <si>
    <t>Tóth László</t>
  </si>
  <si>
    <t>Kövesi Marcell</t>
  </si>
  <si>
    <t>Sziráki Marcell</t>
  </si>
  <si>
    <t>Kardos Szabolcs</t>
  </si>
  <si>
    <t>Hegedűs Gergely</t>
  </si>
  <si>
    <t>Götz Réka Bíborka</t>
  </si>
  <si>
    <t>Horváth Diaz Helio Árpád</t>
  </si>
  <si>
    <t>Radácsi Ákos</t>
  </si>
  <si>
    <t xml:space="preserve">Kiss Gergely </t>
  </si>
  <si>
    <t xml:space="preserve">Müller Kevin </t>
  </si>
  <si>
    <t>Siróli Szabolcs</t>
  </si>
  <si>
    <t xml:space="preserve">Juhász Máté  </t>
  </si>
  <si>
    <t>Gyöngyösi Gergő</t>
  </si>
  <si>
    <t>Hegyi Gergely</t>
  </si>
  <si>
    <t xml:space="preserve">Szalai Bence </t>
  </si>
  <si>
    <t>Savanya Sebestyén</t>
  </si>
  <si>
    <t>MEC-Vasas</t>
  </si>
  <si>
    <t xml:space="preserve">FS16 </t>
  </si>
  <si>
    <t>Uracs Lívia</t>
  </si>
  <si>
    <t xml:space="preserve">NS15 </t>
  </si>
  <si>
    <t>Buzási Kiara</t>
  </si>
  <si>
    <t>Kutenics Vince</t>
  </si>
  <si>
    <t>FS15</t>
  </si>
  <si>
    <t>NS16</t>
  </si>
  <si>
    <t>Nagy Zsigmond</t>
  </si>
  <si>
    <t>Ivánka Zétény Zoltán</t>
  </si>
  <si>
    <t>Harrison Olivia</t>
  </si>
  <si>
    <t>H. Szűcs Adél Hanga</t>
  </si>
  <si>
    <t>Bencs Dorina Gréta</t>
  </si>
  <si>
    <t>Falkay Mira</t>
  </si>
  <si>
    <t>Kiss Gergely</t>
  </si>
  <si>
    <t>Prencsok Máté</t>
  </si>
  <si>
    <t>Főv. Vízmű</t>
  </si>
  <si>
    <t>Dóczi Damján</t>
  </si>
  <si>
    <t>Siróki Szabolcs</t>
  </si>
  <si>
    <t>Horváth Dias Helio Árpád</t>
  </si>
  <si>
    <t>Dzsugán Benjámin Ármin</t>
  </si>
  <si>
    <t>Zadravecz Julianna</t>
  </si>
  <si>
    <t>Szőllős Luca</t>
  </si>
  <si>
    <t>Kamencki Kleó</t>
  </si>
  <si>
    <t>Németh Levente</t>
  </si>
  <si>
    <t>Molnár Zsigmond Andor</t>
  </si>
  <si>
    <t>Hackler András</t>
  </si>
  <si>
    <t>Csidei Levente</t>
  </si>
  <si>
    <t>Herkules Panna Lilla</t>
  </si>
  <si>
    <t>Carroll Daisy Virginia</t>
  </si>
  <si>
    <t>Szabó-Haraszti Ágoston</t>
  </si>
  <si>
    <t>Pozsár Mátyás</t>
  </si>
  <si>
    <t xml:space="preserve">Nagy Luca Fruzsina </t>
  </si>
  <si>
    <t>Müller Kevin</t>
  </si>
  <si>
    <t>Bajári Kata</t>
  </si>
  <si>
    <t>Guba Ildikó Maja</t>
  </si>
  <si>
    <t>Németh Balázs</t>
  </si>
  <si>
    <t xml:space="preserve">FS15 </t>
  </si>
  <si>
    <t>Krpanov András</t>
  </si>
  <si>
    <t>Bella Nimród</t>
  </si>
  <si>
    <t>Smith Michael</t>
  </si>
  <si>
    <t>Erdályi Gergő</t>
  </si>
  <si>
    <t>Horváth Hanga</t>
  </si>
  <si>
    <t>Dubi Gergő</t>
  </si>
  <si>
    <t>FTT2</t>
  </si>
  <si>
    <t>Olár Viktória</t>
  </si>
  <si>
    <t>Ótott Lehel</t>
  </si>
  <si>
    <t>FTT3</t>
  </si>
  <si>
    <t>Bojtor Regő</t>
  </si>
  <si>
    <t>FT t4</t>
  </si>
  <si>
    <t>Bálint Tamás</t>
  </si>
  <si>
    <t>Fekete Bálint Máté</t>
  </si>
  <si>
    <t>Almási Zsombor</t>
  </si>
  <si>
    <t>Szalai Bence</t>
  </si>
  <si>
    <t>Dávid Bence Noel</t>
  </si>
  <si>
    <t>Pósa Botond</t>
  </si>
  <si>
    <t>Külker Evezős Klub</t>
  </si>
  <si>
    <t xml:space="preserve">Velenceitavi Vízi Sport Iskola </t>
  </si>
  <si>
    <t xml:space="preserve">MEC-Vasas </t>
  </si>
  <si>
    <t>Szolnoki Sportcentrum Nonprofit Kft.</t>
  </si>
  <si>
    <t xml:space="preserve">Külker Evezős Klub </t>
  </si>
  <si>
    <t>Fővárosi Vízművek SK</t>
  </si>
  <si>
    <t>Bajai Spartacus Sport Club</t>
  </si>
  <si>
    <t>László Levente</t>
  </si>
  <si>
    <t>Gotthard Zalán</t>
  </si>
  <si>
    <t>Herkules János Dénes</t>
  </si>
  <si>
    <t>Nagy- Müller Olívia Zoé</t>
  </si>
  <si>
    <t>Vasas/MTK</t>
  </si>
  <si>
    <t>vasas</t>
  </si>
  <si>
    <t>Szabó Balázs</t>
  </si>
  <si>
    <t>Lesták Máté József</t>
  </si>
  <si>
    <t>Egri Tádé</t>
  </si>
  <si>
    <t>VASAS/MTK</t>
  </si>
  <si>
    <t>AEK/GYAC</t>
  </si>
  <si>
    <t xml:space="preserve">Egri Tádé </t>
  </si>
  <si>
    <t xml:space="preserve">Szabó Balázs </t>
  </si>
  <si>
    <t>Buzna Vince Mihály</t>
  </si>
  <si>
    <t xml:space="preserve">Pézügyőr 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</si>
</sst>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rgb="FF000000"/>
      </left>
      <right style="thick">
        <color auto="1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ck">
        <color auto="1"/>
      </bottom>
      <diagonal/>
    </border>
    <border>
      <left style="thick">
        <color auto="1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rgb="FF000000"/>
      </bottom>
      <diagonal/>
    </border>
    <border>
      <left/>
      <right style="thick">
        <color auto="1"/>
      </right>
      <top/>
      <bottom style="thin">
        <color rgb="FF000000"/>
      </bottom>
      <diagonal/>
    </border>
    <border>
      <left/>
      <right style="thick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ck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7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6" fillId="0" borderId="5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 textRotation="90"/>
    </xf>
    <xf numFmtId="0" fontId="4" fillId="0" borderId="0" xfId="0" applyFont="1"/>
    <xf numFmtId="0" fontId="4" fillId="0" borderId="4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/>
    <xf numFmtId="0" fontId="4" fillId="0" borderId="7" xfId="0" applyFont="1" applyBorder="1"/>
    <xf numFmtId="0" fontId="4" fillId="0" borderId="11" xfId="0" applyFont="1" applyBorder="1"/>
    <xf numFmtId="0" fontId="6" fillId="0" borderId="58" xfId="0" applyFont="1" applyBorder="1" applyAlignment="1">
      <alignment horizontal="center" vertical="center"/>
    </xf>
    <xf numFmtId="0" fontId="7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8" fillId="0" borderId="39" xfId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3" xfId="2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8" xfId="0" applyFont="1" applyFill="1" applyBorder="1"/>
    <xf numFmtId="0" fontId="0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0" fillId="0" borderId="2" xfId="2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6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0" fontId="0" fillId="0" borderId="2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8" fillId="0" borderId="38" xfId="1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4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7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/>
    </xf>
    <xf numFmtId="0" fontId="0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60" xfId="0" applyFont="1" applyBorder="1" applyAlignment="1">
      <alignment horizontal="center"/>
    </xf>
    <xf numFmtId="0" fontId="0" fillId="0" borderId="60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/>
    </xf>
    <xf numFmtId="0" fontId="0" fillId="0" borderId="62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/>
    </xf>
    <xf numFmtId="0" fontId="0" fillId="0" borderId="6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/>
    </xf>
    <xf numFmtId="0" fontId="14" fillId="0" borderId="66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7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7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6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3" fillId="3" borderId="31" xfId="0" applyFont="1" applyFill="1" applyBorder="1" applyAlignment="1">
      <alignment horizontal="center"/>
    </xf>
    <xf numFmtId="0" fontId="15" fillId="3" borderId="42" xfId="0" applyFont="1" applyFill="1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0" fontId="15" fillId="3" borderId="43" xfId="0" applyFont="1" applyFill="1" applyBorder="1" applyAlignment="1">
      <alignment horizontal="center"/>
    </xf>
    <xf numFmtId="0" fontId="14" fillId="3" borderId="44" xfId="0" applyFont="1" applyFill="1" applyBorder="1" applyAlignment="1">
      <alignment horizontal="center"/>
    </xf>
    <xf numFmtId="0" fontId="14" fillId="4" borderId="51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/>
    </xf>
    <xf numFmtId="0" fontId="15" fillId="5" borderId="29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14" fillId="5" borderId="46" xfId="0" applyFont="1" applyFill="1" applyBorder="1" applyAlignment="1">
      <alignment horizontal="center"/>
    </xf>
    <xf numFmtId="0" fontId="14" fillId="5" borderId="5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/>
    </xf>
    <xf numFmtId="0" fontId="15" fillId="0" borderId="65" xfId="0" applyFont="1" applyFill="1" applyBorder="1" applyAlignment="1">
      <alignment horizontal="center"/>
    </xf>
    <xf numFmtId="0" fontId="3" fillId="0" borderId="65" xfId="0" applyFont="1" applyFill="1" applyBorder="1" applyAlignment="1">
      <alignment horizontal="center"/>
    </xf>
    <xf numFmtId="0" fontId="14" fillId="0" borderId="66" xfId="0" applyFont="1" applyFill="1" applyBorder="1" applyAlignment="1">
      <alignment horizontal="center"/>
    </xf>
    <xf numFmtId="0" fontId="14" fillId="0" borderId="51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4" fillId="3" borderId="53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14" fillId="4" borderId="54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14" fillId="5" borderId="54" xfId="0" applyFont="1" applyFill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14" fillId="3" borderId="50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 vertical="center"/>
    </xf>
    <xf numFmtId="0" fontId="15" fillId="4" borderId="45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15" fillId="5" borderId="45" xfId="0" applyFont="1" applyFill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14" fillId="0" borderId="54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3" fillId="5" borderId="38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 vertical="center"/>
    </xf>
    <xf numFmtId="0" fontId="9" fillId="0" borderId="33" xfId="2" applyFont="1" applyFill="1" applyBorder="1" applyAlignment="1">
      <alignment horizontal="center"/>
    </xf>
    <xf numFmtId="0" fontId="15" fillId="0" borderId="45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0" fillId="0" borderId="69" xfId="0" applyFont="1" applyBorder="1" applyAlignment="1">
      <alignment horizontal="center" vertical="center"/>
    </xf>
    <xf numFmtId="0" fontId="8" fillId="4" borderId="30" xfId="1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15" fillId="4" borderId="42" xfId="0" applyFont="1" applyFill="1" applyBorder="1" applyAlignment="1">
      <alignment horizontal="center"/>
    </xf>
    <xf numFmtId="0" fontId="3" fillId="4" borderId="43" xfId="0" applyFont="1" applyFill="1" applyBorder="1" applyAlignment="1">
      <alignment horizontal="center"/>
    </xf>
    <xf numFmtId="0" fontId="15" fillId="4" borderId="43" xfId="0" applyFont="1" applyFill="1" applyBorder="1" applyAlignment="1">
      <alignment horizontal="center"/>
    </xf>
    <xf numFmtId="0" fontId="14" fillId="4" borderId="44" xfId="0" applyFont="1" applyFill="1" applyBorder="1" applyAlignment="1">
      <alignment horizontal="center"/>
    </xf>
    <xf numFmtId="0" fontId="3" fillId="4" borderId="42" xfId="0" applyFont="1" applyFill="1" applyBorder="1" applyAlignment="1">
      <alignment horizontal="center"/>
    </xf>
    <xf numFmtId="0" fontId="14" fillId="4" borderId="82" xfId="0" applyFont="1" applyFill="1" applyBorder="1" applyAlignment="1">
      <alignment horizontal="center"/>
    </xf>
    <xf numFmtId="0" fontId="3" fillId="3" borderId="78" xfId="0" applyFont="1" applyFill="1" applyBorder="1" applyAlignment="1">
      <alignment horizontal="center" vertical="center"/>
    </xf>
    <xf numFmtId="0" fontId="3" fillId="3" borderId="79" xfId="0" applyFont="1" applyFill="1" applyBorder="1" applyAlignment="1">
      <alignment horizontal="center" vertical="center"/>
    </xf>
    <xf numFmtId="0" fontId="15" fillId="3" borderId="80" xfId="0" applyFont="1" applyFill="1" applyBorder="1" applyAlignment="1">
      <alignment horizontal="center"/>
    </xf>
    <xf numFmtId="0" fontId="15" fillId="3" borderId="28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14" fillId="3" borderId="81" xfId="0" applyFont="1" applyFill="1" applyBorder="1" applyAlignment="1">
      <alignment horizontal="center"/>
    </xf>
    <xf numFmtId="0" fontId="3" fillId="3" borderId="80" xfId="0" applyFont="1" applyFill="1" applyBorder="1" applyAlignment="1">
      <alignment horizontal="center"/>
    </xf>
    <xf numFmtId="0" fontId="14" fillId="3" borderId="51" xfId="0" applyFont="1" applyFill="1" applyBorder="1" applyAlignment="1">
      <alignment horizontal="center"/>
    </xf>
    <xf numFmtId="0" fontId="3" fillId="5" borderId="64" xfId="0" applyFont="1" applyFill="1" applyBorder="1" applyAlignment="1">
      <alignment horizontal="center"/>
    </xf>
    <xf numFmtId="0" fontId="3" fillId="5" borderId="65" xfId="0" applyFont="1" applyFill="1" applyBorder="1" applyAlignment="1">
      <alignment horizontal="center"/>
    </xf>
    <xf numFmtId="0" fontId="15" fillId="5" borderId="65" xfId="0" applyFont="1" applyFill="1" applyBorder="1" applyAlignment="1">
      <alignment horizontal="center"/>
    </xf>
    <xf numFmtId="0" fontId="14" fillId="5" borderId="66" xfId="0" applyFont="1" applyFill="1" applyBorder="1" applyAlignment="1">
      <alignment horizontal="center"/>
    </xf>
    <xf numFmtId="0" fontId="15" fillId="5" borderId="64" xfId="0" applyFont="1" applyFill="1" applyBorder="1" applyAlignment="1">
      <alignment horizontal="center"/>
    </xf>
    <xf numFmtId="0" fontId="3" fillId="5" borderId="66" xfId="0" applyFont="1" applyFill="1" applyBorder="1" applyAlignment="1">
      <alignment horizontal="center"/>
    </xf>
    <xf numFmtId="0" fontId="14" fillId="0" borderId="6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8" xfId="1" applyFont="1" applyFill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14" fillId="3" borderId="46" xfId="0" applyFont="1" applyFill="1" applyBorder="1" applyAlignment="1">
      <alignment horizontal="center"/>
    </xf>
    <xf numFmtId="0" fontId="15" fillId="3" borderId="45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/>
    </xf>
    <xf numFmtId="0" fontId="14" fillId="0" borderId="7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5" borderId="39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3" fillId="0" borderId="84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3" fillId="0" borderId="85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/>
    </xf>
    <xf numFmtId="0" fontId="3" fillId="3" borderId="87" xfId="0" applyFont="1" applyFill="1" applyBorder="1" applyAlignment="1">
      <alignment horizontal="center"/>
    </xf>
    <xf numFmtId="0" fontId="3" fillId="4" borderId="87" xfId="0" applyFont="1" applyFill="1" applyBorder="1" applyAlignment="1">
      <alignment horizontal="center" vertical="center"/>
    </xf>
    <xf numFmtId="0" fontId="9" fillId="5" borderId="87" xfId="0" applyFont="1" applyFill="1" applyBorder="1" applyAlignment="1">
      <alignment horizontal="center"/>
    </xf>
    <xf numFmtId="0" fontId="3" fillId="0" borderId="87" xfId="0" applyFont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3" fillId="0" borderId="87" xfId="0" applyFont="1" applyBorder="1" applyAlignment="1">
      <alignment horizontal="center"/>
    </xf>
    <xf numFmtId="0" fontId="9" fillId="0" borderId="87" xfId="0" applyFont="1" applyBorder="1" applyAlignment="1">
      <alignment horizontal="center"/>
    </xf>
    <xf numFmtId="0" fontId="3" fillId="3" borderId="87" xfId="0" applyFont="1" applyFill="1" applyBorder="1" applyAlignment="1">
      <alignment horizontal="center" vertical="center"/>
    </xf>
    <xf numFmtId="0" fontId="3" fillId="4" borderId="87" xfId="0" applyFont="1" applyFill="1" applyBorder="1" applyAlignment="1">
      <alignment horizontal="center"/>
    </xf>
    <xf numFmtId="0" fontId="3" fillId="5" borderId="87" xfId="0" applyFont="1" applyFill="1" applyBorder="1" applyAlignment="1">
      <alignment horizontal="center"/>
    </xf>
    <xf numFmtId="0" fontId="3" fillId="0" borderId="87" xfId="0" applyFont="1" applyFill="1" applyBorder="1" applyAlignment="1">
      <alignment horizontal="center"/>
    </xf>
    <xf numFmtId="0" fontId="3" fillId="3" borderId="88" xfId="0" applyFont="1" applyFill="1" applyBorder="1" applyAlignment="1">
      <alignment horizontal="center" vertical="center"/>
    </xf>
    <xf numFmtId="0" fontId="3" fillId="4" borderId="89" xfId="0" applyFont="1" applyFill="1" applyBorder="1" applyAlignment="1">
      <alignment horizontal="center"/>
    </xf>
    <xf numFmtId="0" fontId="3" fillId="5" borderId="89" xfId="0" applyFont="1" applyFill="1" applyBorder="1" applyAlignment="1">
      <alignment horizontal="center" vertical="center"/>
    </xf>
    <xf numFmtId="0" fontId="3" fillId="0" borderId="89" xfId="0" applyFont="1" applyBorder="1" applyAlignment="1">
      <alignment horizontal="center"/>
    </xf>
    <xf numFmtId="0" fontId="3" fillId="0" borderId="89" xfId="0" applyFont="1" applyFill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/>
    </xf>
    <xf numFmtId="0" fontId="3" fillId="0" borderId="91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3" borderId="92" xfId="0" applyFont="1" applyFill="1" applyBorder="1" applyAlignment="1">
      <alignment horizontal="center" vertical="center"/>
    </xf>
    <xf numFmtId="0" fontId="3" fillId="4" borderId="92" xfId="0" applyFont="1" applyFill="1" applyBorder="1" applyAlignment="1">
      <alignment horizontal="center" vertical="center"/>
    </xf>
    <xf numFmtId="0" fontId="3" fillId="4" borderId="92" xfId="0" applyFont="1" applyFill="1" applyBorder="1" applyAlignment="1">
      <alignment horizontal="center"/>
    </xf>
    <xf numFmtId="0" fontId="3" fillId="5" borderId="92" xfId="0" applyFont="1" applyFill="1" applyBorder="1" applyAlignment="1">
      <alignment horizontal="center"/>
    </xf>
    <xf numFmtId="0" fontId="3" fillId="0" borderId="92" xfId="0" applyFont="1" applyFill="1" applyBorder="1" applyAlignment="1">
      <alignment horizontal="center"/>
    </xf>
    <xf numFmtId="0" fontId="3" fillId="0" borderId="92" xfId="0" applyFont="1" applyBorder="1" applyAlignment="1">
      <alignment horizontal="center"/>
    </xf>
    <xf numFmtId="0" fontId="9" fillId="0" borderId="92" xfId="2" applyFont="1" applyFill="1" applyBorder="1" applyAlignment="1">
      <alignment horizontal="center"/>
    </xf>
    <xf numFmtId="0" fontId="3" fillId="0" borderId="92" xfId="0" applyFont="1" applyBorder="1" applyAlignment="1">
      <alignment horizontal="center" vertical="center"/>
    </xf>
    <xf numFmtId="0" fontId="9" fillId="0" borderId="92" xfId="2" applyFont="1" applyBorder="1" applyAlignment="1">
      <alignment horizontal="center"/>
    </xf>
    <xf numFmtId="0" fontId="8" fillId="0" borderId="92" xfId="1" applyFont="1" applyBorder="1" applyAlignment="1">
      <alignment horizontal="center"/>
    </xf>
    <xf numFmtId="0" fontId="11" fillId="0" borderId="56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/>
    </xf>
    <xf numFmtId="0" fontId="0" fillId="0" borderId="5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6" fillId="0" borderId="57" xfId="0" applyFont="1" applyBorder="1" applyAlignment="1">
      <alignment horizontal="center" vertical="center" wrapText="1"/>
    </xf>
    <xf numFmtId="0" fontId="0" fillId="0" borderId="96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97" xfId="0" applyFont="1" applyBorder="1" applyAlignment="1">
      <alignment horizontal="center" vertical="center"/>
    </xf>
    <xf numFmtId="0" fontId="0" fillId="0" borderId="98" xfId="0" applyFont="1" applyBorder="1" applyAlignment="1">
      <alignment horizontal="center" vertical="center"/>
    </xf>
    <xf numFmtId="0" fontId="0" fillId="0" borderId="99" xfId="0" applyFont="1" applyBorder="1" applyAlignment="1">
      <alignment horizontal="center" vertical="center"/>
    </xf>
    <xf numFmtId="0" fontId="0" fillId="0" borderId="10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0" fillId="0" borderId="101" xfId="0" applyFont="1" applyBorder="1" applyAlignment="1">
      <alignment horizontal="center" vertical="center"/>
    </xf>
    <xf numFmtId="0" fontId="0" fillId="0" borderId="102" xfId="0" applyFont="1" applyBorder="1" applyAlignment="1">
      <alignment horizontal="center" vertical="center"/>
    </xf>
    <xf numFmtId="0" fontId="0" fillId="0" borderId="103" xfId="0" applyFont="1" applyBorder="1" applyAlignment="1">
      <alignment horizontal="center" vertical="center"/>
    </xf>
    <xf numFmtId="0" fontId="0" fillId="0" borderId="104" xfId="0" applyFont="1" applyBorder="1" applyAlignment="1">
      <alignment horizontal="center" vertical="center"/>
    </xf>
    <xf numFmtId="0" fontId="0" fillId="0" borderId="105" xfId="0" applyFont="1" applyBorder="1" applyAlignment="1">
      <alignment horizontal="center" vertical="center"/>
    </xf>
    <xf numFmtId="0" fontId="0" fillId="0" borderId="93" xfId="0" applyFont="1" applyBorder="1" applyAlignment="1">
      <alignment horizontal="center" vertical="center"/>
    </xf>
    <xf numFmtId="0" fontId="0" fillId="0" borderId="106" xfId="0" applyFont="1" applyBorder="1" applyAlignment="1">
      <alignment horizontal="center" vertical="center"/>
    </xf>
    <xf numFmtId="0" fontId="0" fillId="0" borderId="107" xfId="0" applyFont="1" applyBorder="1" applyAlignment="1">
      <alignment horizontal="center" vertical="center"/>
    </xf>
    <xf numFmtId="0" fontId="0" fillId="0" borderId="108" xfId="0" applyFont="1" applyBorder="1" applyAlignment="1">
      <alignment horizontal="center" vertical="center"/>
    </xf>
    <xf numFmtId="0" fontId="0" fillId="0" borderId="109" xfId="0" applyFont="1" applyBorder="1" applyAlignment="1">
      <alignment horizontal="center" vertical="center"/>
    </xf>
    <xf numFmtId="0" fontId="0" fillId="0" borderId="110" xfId="0" applyFont="1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111" xfId="0" applyFont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0" fillId="0" borderId="113" xfId="0" applyFont="1" applyBorder="1" applyAlignment="1">
      <alignment horizontal="center" vertical="center"/>
    </xf>
    <xf numFmtId="0" fontId="0" fillId="0" borderId="115" xfId="0" applyFont="1" applyBorder="1" applyAlignment="1">
      <alignment horizontal="center" vertical="center"/>
    </xf>
    <xf numFmtId="0" fontId="0" fillId="0" borderId="116" xfId="0" applyFont="1" applyBorder="1" applyAlignment="1">
      <alignment horizontal="center" vertical="center"/>
    </xf>
    <xf numFmtId="0" fontId="0" fillId="0" borderId="117" xfId="0" applyFont="1" applyBorder="1" applyAlignment="1">
      <alignment horizontal="center" vertical="center"/>
    </xf>
    <xf numFmtId="0" fontId="0" fillId="0" borderId="118" xfId="0" applyFont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1" fillId="0" borderId="68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0" fillId="0" borderId="121" xfId="0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2" fillId="0" borderId="77" xfId="1" applyFont="1" applyBorder="1" applyAlignment="1">
      <alignment horizontal="center"/>
    </xf>
    <xf numFmtId="0" fontId="12" fillId="0" borderId="15" xfId="1" applyFont="1" applyBorder="1" applyAlignment="1">
      <alignment horizontal="center"/>
    </xf>
    <xf numFmtId="0" fontId="0" fillId="0" borderId="122" xfId="0" applyFont="1" applyBorder="1" applyAlignment="1">
      <alignment horizontal="center" vertical="center"/>
    </xf>
    <xf numFmtId="0" fontId="0" fillId="0" borderId="112" xfId="0" applyFont="1" applyFill="1" applyBorder="1" applyAlignment="1">
      <alignment horizontal="center"/>
    </xf>
    <xf numFmtId="0" fontId="0" fillId="0" borderId="112" xfId="0" applyFont="1" applyBorder="1" applyAlignment="1">
      <alignment horizontal="center" vertical="center"/>
    </xf>
    <xf numFmtId="0" fontId="0" fillId="0" borderId="112" xfId="0" applyFont="1" applyBorder="1" applyAlignment="1">
      <alignment horizontal="center"/>
    </xf>
    <xf numFmtId="0" fontId="0" fillId="0" borderId="123" xfId="0" applyFont="1" applyBorder="1" applyAlignment="1">
      <alignment horizontal="center"/>
    </xf>
    <xf numFmtId="0" fontId="0" fillId="0" borderId="77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77" xfId="0" applyFont="1" applyBorder="1" applyAlignment="1">
      <alignment horizontal="center"/>
    </xf>
    <xf numFmtId="0" fontId="4" fillId="0" borderId="67" xfId="0" applyFont="1" applyBorder="1"/>
    <xf numFmtId="0" fontId="4" fillId="0" borderId="9" xfId="0" applyFont="1" applyBorder="1" applyAlignment="1">
      <alignment vertical="center"/>
    </xf>
    <xf numFmtId="0" fontId="4" fillId="0" borderId="125" xfId="0" applyFont="1" applyBorder="1"/>
    <xf numFmtId="0" fontId="19" fillId="0" borderId="16" xfId="0" applyFont="1" applyBorder="1" applyAlignment="1">
      <alignment vertical="center"/>
    </xf>
    <xf numFmtId="11" fontId="4" fillId="0" borderId="73" xfId="0" applyNumberFormat="1" applyFont="1" applyBorder="1" applyAlignment="1">
      <alignment vertical="center"/>
    </xf>
    <xf numFmtId="0" fontId="4" fillId="0" borderId="16" xfId="0" applyFont="1" applyBorder="1" applyAlignment="1"/>
    <xf numFmtId="0" fontId="4" fillId="0" borderId="67" xfId="0" applyFont="1" applyFill="1" applyBorder="1"/>
    <xf numFmtId="0" fontId="0" fillId="0" borderId="0" xfId="0" applyAlignment="1">
      <alignment horizontal="center"/>
    </xf>
    <xf numFmtId="0" fontId="0" fillId="0" borderId="69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53" xfId="0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 textRotation="90" wrapText="1"/>
    </xf>
    <xf numFmtId="0" fontId="0" fillId="0" borderId="55" xfId="0" applyBorder="1" applyAlignment="1">
      <alignment horizontal="center" vertical="center" textRotation="90" wrapText="1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textRotation="90"/>
    </xf>
    <xf numFmtId="0" fontId="0" fillId="0" borderId="24" xfId="0" applyBorder="1" applyAlignment="1">
      <alignment horizontal="center" vertical="center" textRotation="90"/>
    </xf>
    <xf numFmtId="0" fontId="0" fillId="0" borderId="25" xfId="0" applyBorder="1" applyAlignment="1">
      <alignment horizontal="center" vertical="center" textRotation="90"/>
    </xf>
    <xf numFmtId="0" fontId="3" fillId="0" borderId="53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 textRotation="90" wrapText="1"/>
    </xf>
    <xf numFmtId="0" fontId="0" fillId="0" borderId="75" xfId="0" applyBorder="1" applyAlignment="1">
      <alignment horizontal="center" vertical="center" textRotation="90" wrapText="1"/>
    </xf>
    <xf numFmtId="0" fontId="0" fillId="0" borderId="54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 textRotation="90" wrapText="1"/>
    </xf>
    <xf numFmtId="0" fontId="0" fillId="0" borderId="25" xfId="0" applyBorder="1" applyAlignment="1">
      <alignment horizontal="center" vertical="center" textRotation="90" wrapText="1"/>
    </xf>
    <xf numFmtId="0" fontId="0" fillId="0" borderId="53" xfId="0" applyBorder="1" applyAlignment="1">
      <alignment horizontal="center" vertical="center" textRotation="90"/>
    </xf>
    <xf numFmtId="0" fontId="0" fillId="0" borderId="124" xfId="0" applyBorder="1" applyAlignment="1">
      <alignment horizontal="center" vertical="center" textRotation="90"/>
    </xf>
    <xf numFmtId="0" fontId="0" fillId="0" borderId="54" xfId="0" applyBorder="1" applyAlignment="1">
      <alignment horizontal="center" vertical="center" textRotation="90"/>
    </xf>
    <xf numFmtId="0" fontId="0" fillId="0" borderId="75" xfId="0" applyBorder="1" applyAlignment="1">
      <alignment horizontal="center" vertical="center" textRotation="90"/>
    </xf>
    <xf numFmtId="0" fontId="0" fillId="0" borderId="55" xfId="0" applyBorder="1" applyAlignment="1">
      <alignment horizontal="center" vertical="center" textRotation="90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4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4" fillId="0" borderId="55" xfId="0" applyFont="1" applyFill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20" fillId="4" borderId="46" xfId="0" applyFont="1" applyFill="1" applyBorder="1" applyAlignment="1">
      <alignment horizontal="center"/>
    </xf>
    <xf numFmtId="0" fontId="20" fillId="4" borderId="51" xfId="0" applyFont="1" applyFill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0" fillId="0" borderId="126" xfId="0" applyFont="1" applyBorder="1" applyAlignment="1">
      <alignment horizontal="center" vertical="center"/>
    </xf>
    <xf numFmtId="0" fontId="0" fillId="0" borderId="127" xfId="0" applyFont="1" applyBorder="1" applyAlignment="1">
      <alignment horizontal="center" vertical="center"/>
    </xf>
    <xf numFmtId="0" fontId="0" fillId="0" borderId="128" xfId="0" applyFont="1" applyBorder="1" applyAlignment="1">
      <alignment horizontal="center" vertical="center"/>
    </xf>
    <xf numFmtId="0" fontId="0" fillId="0" borderId="129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93" xfId="0" applyFont="1" applyBorder="1" applyAlignment="1">
      <alignment horizontal="center"/>
    </xf>
    <xf numFmtId="0" fontId="0" fillId="0" borderId="106" xfId="0" applyFont="1" applyBorder="1" applyAlignment="1">
      <alignment horizontal="center"/>
    </xf>
    <xf numFmtId="0" fontId="0" fillId="0" borderId="11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2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0" fontId="0" fillId="0" borderId="130" xfId="0" applyFont="1" applyBorder="1" applyAlignment="1">
      <alignment horizontal="center" vertical="center"/>
    </xf>
    <xf numFmtId="0" fontId="0" fillId="0" borderId="13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textRotation="90"/>
    </xf>
    <xf numFmtId="0" fontId="0" fillId="0" borderId="24" xfId="0" applyFont="1" applyBorder="1" applyAlignment="1">
      <alignment horizontal="center" vertical="center" textRotation="90"/>
    </xf>
    <xf numFmtId="0" fontId="0" fillId="0" borderId="25" xfId="0" applyFont="1" applyBorder="1" applyAlignment="1">
      <alignment horizontal="center" vertical="center" textRotation="90"/>
    </xf>
    <xf numFmtId="0" fontId="0" fillId="0" borderId="132" xfId="0" applyFont="1" applyBorder="1" applyAlignment="1">
      <alignment horizontal="center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workbookViewId="0">
      <selection activeCell="T23" sqref="T23"/>
    </sheetView>
  </sheetViews>
  <sheetFormatPr defaultRowHeight="14.4" x14ac:dyDescent="0.3"/>
  <cols>
    <col min="1" max="1" width="9.6640625" customWidth="1"/>
    <col min="9" max="10" width="4.33203125" customWidth="1"/>
    <col min="14" max="14" width="10.88671875" customWidth="1"/>
  </cols>
  <sheetData>
    <row r="1" spans="1:24" ht="18" x14ac:dyDescent="0.35">
      <c r="K1" s="21" t="s">
        <v>18</v>
      </c>
      <c r="L1" s="3"/>
      <c r="M1" s="3"/>
      <c r="N1" s="3"/>
    </row>
    <row r="2" spans="1:24" ht="18" x14ac:dyDescent="0.35">
      <c r="A2" s="394" t="s">
        <v>12</v>
      </c>
      <c r="B2" s="394"/>
      <c r="C2" s="394"/>
      <c r="D2" s="394"/>
      <c r="E2" s="394"/>
      <c r="F2" s="394"/>
      <c r="G2" s="394"/>
      <c r="H2" s="394"/>
      <c r="K2" s="4" t="s">
        <v>117</v>
      </c>
      <c r="L2" s="4"/>
      <c r="M2" s="4"/>
      <c r="N2" s="4"/>
      <c r="O2" s="4"/>
      <c r="P2" s="4"/>
    </row>
    <row r="3" spans="1:24" x14ac:dyDescent="0.3">
      <c r="A3" t="s">
        <v>9</v>
      </c>
      <c r="K3" s="393" t="s">
        <v>213</v>
      </c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</row>
    <row r="4" spans="1:24" ht="14.4" customHeight="1" x14ac:dyDescent="0.3">
      <c r="A4" t="s">
        <v>10</v>
      </c>
      <c r="B4" t="s">
        <v>14</v>
      </c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5"/>
      <c r="X4" s="5"/>
    </row>
    <row r="5" spans="1:24" x14ac:dyDescent="0.3">
      <c r="A5">
        <v>1</v>
      </c>
      <c r="B5">
        <v>11</v>
      </c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5"/>
      <c r="X5" s="5"/>
    </row>
    <row r="6" spans="1:24" x14ac:dyDescent="0.3">
      <c r="A6">
        <v>2</v>
      </c>
      <c r="B6">
        <v>9</v>
      </c>
      <c r="K6" s="395" t="s">
        <v>118</v>
      </c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4"/>
    </row>
    <row r="7" spans="1:24" x14ac:dyDescent="0.3">
      <c r="A7">
        <v>3</v>
      </c>
      <c r="B7">
        <v>8</v>
      </c>
      <c r="K7" s="4" t="s">
        <v>214</v>
      </c>
      <c r="L7" s="4"/>
      <c r="M7" s="4"/>
      <c r="N7" s="4"/>
      <c r="O7" s="4"/>
      <c r="P7" s="4"/>
    </row>
    <row r="8" spans="1:24" x14ac:dyDescent="0.3">
      <c r="A8">
        <v>4</v>
      </c>
      <c r="B8">
        <v>7</v>
      </c>
    </row>
    <row r="9" spans="1:24" ht="18" x14ac:dyDescent="0.35">
      <c r="A9">
        <v>5</v>
      </c>
      <c r="B9">
        <v>6</v>
      </c>
      <c r="K9" s="394" t="s">
        <v>15</v>
      </c>
      <c r="L9" s="394"/>
      <c r="M9" s="394"/>
      <c r="N9" s="394"/>
      <c r="O9" s="394"/>
      <c r="P9" s="3"/>
    </row>
    <row r="10" spans="1:24" x14ac:dyDescent="0.3">
      <c r="A10">
        <v>6</v>
      </c>
      <c r="B10">
        <v>5</v>
      </c>
      <c r="K10" s="4" t="s">
        <v>20</v>
      </c>
      <c r="L10" s="4"/>
      <c r="M10" s="4"/>
      <c r="N10" s="4"/>
      <c r="O10" s="4"/>
      <c r="P10" s="4"/>
      <c r="Q10" s="4"/>
      <c r="R10" s="4"/>
      <c r="S10" s="4"/>
    </row>
    <row r="11" spans="1:24" x14ac:dyDescent="0.3">
      <c r="A11">
        <v>7</v>
      </c>
      <c r="B11">
        <v>4</v>
      </c>
      <c r="K11" t="s">
        <v>17</v>
      </c>
    </row>
    <row r="12" spans="1:24" x14ac:dyDescent="0.3">
      <c r="A12">
        <v>8</v>
      </c>
      <c r="B12">
        <v>3</v>
      </c>
      <c r="K12" t="s">
        <v>355</v>
      </c>
    </row>
    <row r="13" spans="1:24" x14ac:dyDescent="0.3">
      <c r="A13">
        <v>9</v>
      </c>
      <c r="B13">
        <v>2</v>
      </c>
      <c r="K13" t="s">
        <v>356</v>
      </c>
    </row>
    <row r="14" spans="1:24" x14ac:dyDescent="0.3">
      <c r="A14">
        <v>10</v>
      </c>
      <c r="B14">
        <v>1</v>
      </c>
      <c r="K14" t="s">
        <v>215</v>
      </c>
    </row>
    <row r="15" spans="1:24" x14ac:dyDescent="0.3">
      <c r="A15">
        <v>11</v>
      </c>
      <c r="B15">
        <v>0</v>
      </c>
      <c r="K15" t="s">
        <v>357</v>
      </c>
    </row>
    <row r="16" spans="1:24" x14ac:dyDescent="0.3">
      <c r="A16" t="s">
        <v>11</v>
      </c>
      <c r="B16">
        <v>0</v>
      </c>
      <c r="K16" t="s">
        <v>16</v>
      </c>
    </row>
    <row r="17" spans="1:23" x14ac:dyDescent="0.3">
      <c r="K17" t="s">
        <v>359</v>
      </c>
    </row>
    <row r="18" spans="1:23" ht="14.4" customHeight="1" x14ac:dyDescent="0.3">
      <c r="A18" s="395" t="s">
        <v>13</v>
      </c>
      <c r="B18" s="395"/>
      <c r="C18" s="395"/>
      <c r="D18" s="395"/>
      <c r="E18" s="395"/>
      <c r="F18" s="395"/>
      <c r="G18" s="395"/>
      <c r="H18" s="395"/>
      <c r="K18" s="396" t="s">
        <v>360</v>
      </c>
      <c r="L18" s="396"/>
      <c r="M18" s="396"/>
      <c r="N18" s="396"/>
      <c r="O18" s="396"/>
      <c r="P18" s="396"/>
      <c r="Q18" s="396"/>
      <c r="R18" s="396"/>
      <c r="S18" s="396"/>
      <c r="T18" s="396"/>
      <c r="U18" s="396"/>
      <c r="V18" s="396"/>
      <c r="W18" s="22"/>
    </row>
    <row r="19" spans="1:23" x14ac:dyDescent="0.3">
      <c r="A19" t="s">
        <v>10</v>
      </c>
      <c r="B19" t="s">
        <v>14</v>
      </c>
      <c r="C19" s="2"/>
      <c r="D19" s="2"/>
      <c r="E19" s="2"/>
      <c r="F19" s="2"/>
      <c r="G19" s="2"/>
      <c r="H19" s="2"/>
      <c r="K19" s="396"/>
      <c r="L19" s="396"/>
      <c r="M19" s="396"/>
      <c r="N19" s="396"/>
      <c r="O19" s="396"/>
      <c r="P19" s="396"/>
      <c r="Q19" s="396"/>
      <c r="R19" s="396"/>
      <c r="S19" s="396"/>
      <c r="T19" s="396"/>
      <c r="U19" s="396"/>
      <c r="V19" s="396"/>
      <c r="W19" s="22"/>
    </row>
    <row r="20" spans="1:23" x14ac:dyDescent="0.3">
      <c r="A20">
        <v>1</v>
      </c>
      <c r="B20">
        <v>7</v>
      </c>
      <c r="K20" t="s">
        <v>358</v>
      </c>
    </row>
    <row r="21" spans="1:23" ht="14.4" customHeight="1" x14ac:dyDescent="0.3">
      <c r="A21">
        <v>2</v>
      </c>
      <c r="B21">
        <v>5</v>
      </c>
      <c r="K21" s="392" t="s">
        <v>216</v>
      </c>
      <c r="L21" s="392"/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</row>
    <row r="22" spans="1:23" ht="14.4" customHeight="1" x14ac:dyDescent="0.3">
      <c r="A22">
        <v>3</v>
      </c>
      <c r="B22">
        <v>4</v>
      </c>
      <c r="K22" t="s">
        <v>19</v>
      </c>
      <c r="Q22" s="22"/>
      <c r="R22" s="22"/>
      <c r="S22" s="22"/>
      <c r="T22" s="22"/>
      <c r="U22" s="22"/>
      <c r="V22" s="22"/>
      <c r="W22" s="22"/>
    </row>
    <row r="23" spans="1:23" x14ac:dyDescent="0.3">
      <c r="A23">
        <v>4</v>
      </c>
      <c r="B23">
        <v>3</v>
      </c>
    </row>
    <row r="24" spans="1:23" x14ac:dyDescent="0.3">
      <c r="A24">
        <v>5</v>
      </c>
      <c r="B24">
        <v>2</v>
      </c>
    </row>
    <row r="25" spans="1:23" x14ac:dyDescent="0.3">
      <c r="A25">
        <v>6</v>
      </c>
      <c r="B25">
        <v>1</v>
      </c>
    </row>
  </sheetData>
  <mergeCells count="7">
    <mergeCell ref="K21:W21"/>
    <mergeCell ref="K3:V5"/>
    <mergeCell ref="K9:O9"/>
    <mergeCell ref="A2:H2"/>
    <mergeCell ref="A18:H18"/>
    <mergeCell ref="K6:U6"/>
    <mergeCell ref="K18:V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7"/>
  <sheetViews>
    <sheetView topLeftCell="A248" zoomScale="110" zoomScaleNormal="110" workbookViewId="0">
      <selection activeCell="A259" sqref="A259"/>
    </sheetView>
  </sheetViews>
  <sheetFormatPr defaultRowHeight="14.4" x14ac:dyDescent="0.3"/>
  <cols>
    <col min="1" max="1" width="24.109375" style="24" customWidth="1"/>
    <col min="2" max="2" width="6.88671875" style="24" customWidth="1"/>
    <col min="3" max="3" width="7.88671875" style="24" customWidth="1"/>
    <col min="4" max="4" width="6.109375" style="24" customWidth="1"/>
    <col min="5" max="5" width="10.33203125" style="24" customWidth="1"/>
    <col min="6" max="6" width="8.6640625" style="24" customWidth="1"/>
    <col min="7" max="7" width="9.44140625" style="116" customWidth="1"/>
    <col min="8" max="8" width="9.88671875" style="24" customWidth="1"/>
    <col min="9" max="9" width="9.21875" style="24" customWidth="1"/>
    <col min="10" max="10" width="7.6640625" style="24" customWidth="1"/>
    <col min="11" max="11" width="7.33203125" style="24" customWidth="1"/>
    <col min="12" max="12" width="8.5546875" style="116" customWidth="1"/>
    <col min="13" max="14" width="5.77734375" style="24" customWidth="1"/>
    <col min="15" max="15" width="6.88671875" style="24" customWidth="1"/>
    <col min="16" max="16" width="7.77734375" style="116" customWidth="1"/>
    <col min="17" max="17" width="7.88671875" style="24" customWidth="1"/>
    <col min="18" max="18" width="6.5546875" style="24" customWidth="1"/>
    <col min="19" max="19" width="7.33203125" style="116" customWidth="1"/>
    <col min="20" max="20" width="7.88671875" style="116" customWidth="1"/>
  </cols>
  <sheetData>
    <row r="1" spans="1:20" s="87" customFormat="1" ht="10.199999999999999" customHeight="1" x14ac:dyDescent="0.3">
      <c r="A1" s="24"/>
      <c r="B1" s="142"/>
      <c r="C1" s="398" t="s">
        <v>4</v>
      </c>
      <c r="D1" s="398"/>
      <c r="E1" s="398"/>
      <c r="F1" s="398"/>
      <c r="G1" s="397" t="s">
        <v>26</v>
      </c>
      <c r="H1" s="398" t="s">
        <v>21</v>
      </c>
      <c r="I1" s="398"/>
      <c r="J1" s="398"/>
      <c r="K1" s="398"/>
      <c r="L1" s="397" t="s">
        <v>26</v>
      </c>
      <c r="M1" s="398" t="s">
        <v>27</v>
      </c>
      <c r="N1" s="398"/>
      <c r="O1" s="398"/>
      <c r="P1" s="397" t="s">
        <v>26</v>
      </c>
      <c r="Q1" s="398" t="s">
        <v>31</v>
      </c>
      <c r="R1" s="398"/>
      <c r="S1" s="397" t="s">
        <v>34</v>
      </c>
      <c r="T1" s="397" t="s">
        <v>35</v>
      </c>
    </row>
    <row r="2" spans="1:20" s="87" customFormat="1" ht="14.4" customHeight="1" x14ac:dyDescent="0.3">
      <c r="A2" s="24"/>
      <c r="B2" s="142"/>
      <c r="C2" s="142" t="s">
        <v>5</v>
      </c>
      <c r="D2" s="142" t="s">
        <v>6</v>
      </c>
      <c r="E2" s="142" t="s">
        <v>7</v>
      </c>
      <c r="F2" s="142" t="s">
        <v>8</v>
      </c>
      <c r="G2" s="397"/>
      <c r="H2" s="142" t="s">
        <v>25</v>
      </c>
      <c r="I2" s="142" t="s">
        <v>22</v>
      </c>
      <c r="J2" s="142" t="s">
        <v>23</v>
      </c>
      <c r="K2" s="142" t="s">
        <v>24</v>
      </c>
      <c r="L2" s="397"/>
      <c r="M2" s="142" t="s">
        <v>28</v>
      </c>
      <c r="N2" s="142" t="s">
        <v>29</v>
      </c>
      <c r="O2" s="142" t="s">
        <v>30</v>
      </c>
      <c r="P2" s="397"/>
      <c r="Q2" s="142" t="s">
        <v>353</v>
      </c>
      <c r="R2" s="142" t="s">
        <v>354</v>
      </c>
      <c r="S2" s="397"/>
      <c r="T2" s="397"/>
    </row>
    <row r="3" spans="1:20" s="1" customFormat="1" ht="14.4" customHeight="1" thickBot="1" x14ac:dyDescent="0.35">
      <c r="A3" s="24" t="s">
        <v>0</v>
      </c>
      <c r="B3" s="142" t="s">
        <v>1</v>
      </c>
      <c r="C3" s="399" t="s">
        <v>36</v>
      </c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</row>
    <row r="4" spans="1:20" ht="15.6" thickTop="1" thickBot="1" x14ac:dyDescent="0.35">
      <c r="A4" s="225" t="s">
        <v>2</v>
      </c>
      <c r="B4" s="226" t="s">
        <v>3</v>
      </c>
      <c r="C4" s="227">
        <v>11</v>
      </c>
      <c r="D4" s="228">
        <v>0</v>
      </c>
      <c r="E4" s="229">
        <v>11</v>
      </c>
      <c r="F4" s="228"/>
      <c r="G4" s="230">
        <f>SUM(C4,E4)</f>
        <v>22</v>
      </c>
      <c r="H4" s="227">
        <v>7</v>
      </c>
      <c r="I4" s="228">
        <v>0</v>
      </c>
      <c r="J4" s="229">
        <v>7</v>
      </c>
      <c r="K4" s="228">
        <v>5</v>
      </c>
      <c r="L4" s="230">
        <f>SUM(J4,H4)</f>
        <v>14</v>
      </c>
      <c r="M4" s="231">
        <v>0</v>
      </c>
      <c r="N4" s="229">
        <v>8</v>
      </c>
      <c r="O4" s="229">
        <v>11</v>
      </c>
      <c r="P4" s="230">
        <f>SUM(N4:O4)</f>
        <v>19</v>
      </c>
      <c r="Q4" s="231">
        <v>0</v>
      </c>
      <c r="R4" s="228"/>
      <c r="S4" s="230">
        <v>0</v>
      </c>
      <c r="T4" s="232">
        <f>SUM(G4,L4,P4,S4)</f>
        <v>55</v>
      </c>
    </row>
    <row r="5" spans="1:20" ht="15" thickBot="1" x14ac:dyDescent="0.35">
      <c r="A5" s="233" t="s">
        <v>163</v>
      </c>
      <c r="B5" s="234" t="s">
        <v>165</v>
      </c>
      <c r="C5" s="235">
        <v>11</v>
      </c>
      <c r="D5" s="236">
        <v>11</v>
      </c>
      <c r="E5" s="237">
        <v>9</v>
      </c>
      <c r="F5" s="237"/>
      <c r="G5" s="238">
        <f>SUM(C5:D5)</f>
        <v>22</v>
      </c>
      <c r="H5" s="239">
        <v>0</v>
      </c>
      <c r="I5" s="237">
        <v>0</v>
      </c>
      <c r="J5" s="236">
        <v>4</v>
      </c>
      <c r="K5" s="237">
        <v>0</v>
      </c>
      <c r="L5" s="238">
        <v>4</v>
      </c>
      <c r="M5" s="235">
        <v>11</v>
      </c>
      <c r="N5" s="236">
        <v>11</v>
      </c>
      <c r="O5" s="237">
        <v>0</v>
      </c>
      <c r="P5" s="238">
        <f>SUM(M5:N5)</f>
        <v>22</v>
      </c>
      <c r="Q5" s="235">
        <v>5</v>
      </c>
      <c r="R5" s="237"/>
      <c r="S5" s="238">
        <v>5</v>
      </c>
      <c r="T5" s="240">
        <f>SUM(G5,L5,P5,S5)</f>
        <v>53</v>
      </c>
    </row>
    <row r="6" spans="1:20" ht="15" thickBot="1" x14ac:dyDescent="0.35">
      <c r="A6" s="154" t="s">
        <v>218</v>
      </c>
      <c r="B6" s="155" t="s">
        <v>53</v>
      </c>
      <c r="C6" s="156">
        <v>0</v>
      </c>
      <c r="D6" s="157">
        <v>8</v>
      </c>
      <c r="E6" s="157">
        <v>9</v>
      </c>
      <c r="F6" s="158"/>
      <c r="G6" s="159">
        <f>SUM(D6,E6)</f>
        <v>17</v>
      </c>
      <c r="H6" s="203">
        <v>4</v>
      </c>
      <c r="I6" s="158">
        <v>0</v>
      </c>
      <c r="J6" s="157">
        <v>3</v>
      </c>
      <c r="K6" s="158">
        <v>3</v>
      </c>
      <c r="L6" s="159">
        <f>SUM(J6,H6)</f>
        <v>7</v>
      </c>
      <c r="M6" s="203">
        <v>7</v>
      </c>
      <c r="N6" s="157">
        <v>7</v>
      </c>
      <c r="O6" s="158">
        <v>0</v>
      </c>
      <c r="P6" s="159">
        <f>SUM(M6:O6)</f>
        <v>14</v>
      </c>
      <c r="Q6" s="156">
        <v>0</v>
      </c>
      <c r="R6" s="158"/>
      <c r="S6" s="159">
        <v>0</v>
      </c>
      <c r="T6" s="160">
        <f>SUM(G6,L6,P6,S6)</f>
        <v>38</v>
      </c>
    </row>
    <row r="7" spans="1:20" ht="15" thickBot="1" x14ac:dyDescent="0.35">
      <c r="A7" s="154" t="s">
        <v>379</v>
      </c>
      <c r="B7" s="155" t="s">
        <v>44</v>
      </c>
      <c r="C7" s="241">
        <v>0</v>
      </c>
      <c r="D7" s="242">
        <v>0</v>
      </c>
      <c r="E7" s="243">
        <v>8</v>
      </c>
      <c r="F7" s="242"/>
      <c r="G7" s="244">
        <f>SUM(E7,D7)</f>
        <v>8</v>
      </c>
      <c r="H7" s="245">
        <v>4</v>
      </c>
      <c r="I7" s="243">
        <v>7</v>
      </c>
      <c r="J7" s="242">
        <v>0</v>
      </c>
      <c r="K7" s="242">
        <v>4</v>
      </c>
      <c r="L7" s="244">
        <f>SUM(H7:J7)</f>
        <v>11</v>
      </c>
      <c r="M7" s="245">
        <v>6</v>
      </c>
      <c r="N7" s="242">
        <v>0</v>
      </c>
      <c r="O7" s="243">
        <v>11</v>
      </c>
      <c r="P7" s="246">
        <f>SUM(O7,M7)</f>
        <v>17</v>
      </c>
      <c r="Q7" s="245">
        <v>2</v>
      </c>
      <c r="R7" s="242"/>
      <c r="S7" s="244">
        <v>2</v>
      </c>
      <c r="T7" s="160">
        <f>SUM(G7,L7,P7,S7)</f>
        <v>38</v>
      </c>
    </row>
    <row r="8" spans="1:20" ht="15" thickBot="1" x14ac:dyDescent="0.35">
      <c r="A8" s="70" t="s">
        <v>473</v>
      </c>
      <c r="B8" s="26" t="s">
        <v>434</v>
      </c>
      <c r="C8" s="139">
        <v>0</v>
      </c>
      <c r="D8" s="72">
        <v>0</v>
      </c>
      <c r="E8" s="133">
        <v>11</v>
      </c>
      <c r="F8" s="72"/>
      <c r="G8" s="111">
        <v>11</v>
      </c>
      <c r="H8" s="137">
        <v>7</v>
      </c>
      <c r="I8" s="72">
        <v>0</v>
      </c>
      <c r="J8" s="72">
        <v>0</v>
      </c>
      <c r="K8" s="133">
        <v>7</v>
      </c>
      <c r="L8" s="111">
        <f>SUM(K8,H8)</f>
        <v>14</v>
      </c>
      <c r="M8" s="137">
        <v>9</v>
      </c>
      <c r="N8" s="72">
        <v>0</v>
      </c>
      <c r="O8" s="72">
        <v>0</v>
      </c>
      <c r="P8" s="111">
        <v>9</v>
      </c>
      <c r="Q8" s="71">
        <v>0</v>
      </c>
      <c r="R8" s="72"/>
      <c r="S8" s="111">
        <v>0</v>
      </c>
      <c r="T8" s="117">
        <f>SUM(G8,L8,P8,S8)</f>
        <v>34</v>
      </c>
    </row>
    <row r="9" spans="1:20" ht="15" thickBot="1" x14ac:dyDescent="0.35">
      <c r="A9" s="70" t="s">
        <v>422</v>
      </c>
      <c r="B9" s="26" t="s">
        <v>173</v>
      </c>
      <c r="C9" s="71">
        <v>0</v>
      </c>
      <c r="D9" s="72">
        <v>0</v>
      </c>
      <c r="E9" s="133">
        <v>11</v>
      </c>
      <c r="F9" s="72"/>
      <c r="G9" s="111">
        <v>11</v>
      </c>
      <c r="H9" s="137">
        <v>5</v>
      </c>
      <c r="I9" s="72">
        <v>0</v>
      </c>
      <c r="J9" s="72">
        <v>0</v>
      </c>
      <c r="K9" s="72">
        <v>0</v>
      </c>
      <c r="L9" s="111">
        <v>5</v>
      </c>
      <c r="M9" s="137">
        <v>8</v>
      </c>
      <c r="N9" s="133">
        <v>9</v>
      </c>
      <c r="O9" s="72">
        <v>0</v>
      </c>
      <c r="P9" s="111">
        <f>SUM(M9:N9)</f>
        <v>17</v>
      </c>
      <c r="Q9" s="71">
        <v>0</v>
      </c>
      <c r="R9" s="72"/>
      <c r="S9" s="111">
        <v>0</v>
      </c>
      <c r="T9" s="117">
        <f>SUM(G9,L9,P9,S9)</f>
        <v>33</v>
      </c>
    </row>
    <row r="10" spans="1:20" ht="15" thickBot="1" x14ac:dyDescent="0.35">
      <c r="A10" s="70" t="s">
        <v>423</v>
      </c>
      <c r="B10" s="26" t="s">
        <v>173</v>
      </c>
      <c r="C10" s="71">
        <v>0</v>
      </c>
      <c r="D10" s="72">
        <v>0</v>
      </c>
      <c r="E10" s="133">
        <v>8</v>
      </c>
      <c r="F10" s="72"/>
      <c r="G10" s="111">
        <v>8</v>
      </c>
      <c r="H10" s="137">
        <v>5</v>
      </c>
      <c r="I10" s="72">
        <v>0</v>
      </c>
      <c r="J10" s="133">
        <v>7</v>
      </c>
      <c r="K10" s="72">
        <v>0</v>
      </c>
      <c r="L10" s="111">
        <f>SUM(J10,H10)</f>
        <v>12</v>
      </c>
      <c r="M10" s="137">
        <v>6</v>
      </c>
      <c r="N10" s="72">
        <v>0</v>
      </c>
      <c r="O10" s="72">
        <v>0</v>
      </c>
      <c r="P10" s="72">
        <v>6</v>
      </c>
      <c r="Q10" s="71">
        <v>0</v>
      </c>
      <c r="R10" s="72"/>
      <c r="S10" s="111">
        <v>0</v>
      </c>
      <c r="T10" s="117">
        <f>SUM(G10,L10,P10,S10)</f>
        <v>26</v>
      </c>
    </row>
    <row r="11" spans="1:20" ht="15" thickBot="1" x14ac:dyDescent="0.35">
      <c r="A11" s="161" t="s">
        <v>217</v>
      </c>
      <c r="B11" s="162" t="s">
        <v>220</v>
      </c>
      <c r="C11" s="163">
        <v>0</v>
      </c>
      <c r="D11" s="164">
        <v>9</v>
      </c>
      <c r="E11" s="164">
        <v>9</v>
      </c>
      <c r="F11" s="165"/>
      <c r="G11" s="166">
        <f>SUM(D11:E11)</f>
        <v>18</v>
      </c>
      <c r="H11" s="163">
        <v>0</v>
      </c>
      <c r="I11" s="165">
        <v>0</v>
      </c>
      <c r="J11" s="165">
        <v>0</v>
      </c>
      <c r="K11" s="165">
        <v>0</v>
      </c>
      <c r="L11" s="166">
        <v>0</v>
      </c>
      <c r="M11" s="163">
        <v>0</v>
      </c>
      <c r="N11" s="165">
        <v>0</v>
      </c>
      <c r="O11" s="165">
        <v>0</v>
      </c>
      <c r="P11" s="247">
        <v>0</v>
      </c>
      <c r="Q11" s="163">
        <v>0</v>
      </c>
      <c r="R11" s="165"/>
      <c r="S11" s="166">
        <v>0</v>
      </c>
      <c r="T11" s="167">
        <f>SUM(G11,L11,P11,S11)</f>
        <v>18</v>
      </c>
    </row>
    <row r="12" spans="1:20" ht="15" thickBot="1" x14ac:dyDescent="0.35">
      <c r="A12" s="70" t="s">
        <v>219</v>
      </c>
      <c r="B12" s="26" t="s">
        <v>61</v>
      </c>
      <c r="C12" s="71">
        <v>0</v>
      </c>
      <c r="D12" s="133">
        <v>8</v>
      </c>
      <c r="E12" s="133">
        <v>7</v>
      </c>
      <c r="F12" s="72"/>
      <c r="G12" s="111">
        <f>SUM(D12:E12)</f>
        <v>15</v>
      </c>
      <c r="H12" s="71">
        <v>0</v>
      </c>
      <c r="I12" s="72">
        <v>0</v>
      </c>
      <c r="J12" s="72">
        <v>0</v>
      </c>
      <c r="K12" s="72">
        <v>0</v>
      </c>
      <c r="L12" s="111">
        <v>0</v>
      </c>
      <c r="M12" s="71">
        <v>0</v>
      </c>
      <c r="N12" s="72">
        <v>0</v>
      </c>
      <c r="O12" s="72">
        <v>0</v>
      </c>
      <c r="P12" s="72">
        <v>0</v>
      </c>
      <c r="Q12" s="71">
        <v>0</v>
      </c>
      <c r="R12" s="72"/>
      <c r="S12" s="111">
        <v>0</v>
      </c>
      <c r="T12" s="117">
        <f>SUM(G12,L12,P12,S12)</f>
        <v>15</v>
      </c>
    </row>
    <row r="13" spans="1:20" ht="15" thickBot="1" x14ac:dyDescent="0.35">
      <c r="A13" s="70" t="s">
        <v>164</v>
      </c>
      <c r="B13" s="26" t="s">
        <v>165</v>
      </c>
      <c r="C13" s="137">
        <v>9</v>
      </c>
      <c r="D13" s="72">
        <v>0</v>
      </c>
      <c r="E13" s="72">
        <v>0</v>
      </c>
      <c r="F13" s="72"/>
      <c r="G13" s="111">
        <v>9</v>
      </c>
      <c r="H13" s="71">
        <v>0</v>
      </c>
      <c r="I13" s="72">
        <v>0</v>
      </c>
      <c r="J13" s="72">
        <v>0</v>
      </c>
      <c r="K13" s="72">
        <v>0</v>
      </c>
      <c r="L13" s="111">
        <v>0</v>
      </c>
      <c r="M13" s="71">
        <v>0</v>
      </c>
      <c r="N13" s="72">
        <v>0</v>
      </c>
      <c r="O13" s="72">
        <v>0</v>
      </c>
      <c r="P13" s="72">
        <v>0</v>
      </c>
      <c r="Q13" s="71">
        <v>0</v>
      </c>
      <c r="R13" s="72"/>
      <c r="S13" s="111">
        <v>0</v>
      </c>
      <c r="T13" s="117">
        <f>SUM(G13,L13,P13,S13)</f>
        <v>9</v>
      </c>
    </row>
    <row r="14" spans="1:20" ht="15" thickBot="1" x14ac:dyDescent="0.35">
      <c r="A14" s="70" t="s">
        <v>425</v>
      </c>
      <c r="B14" s="26" t="s">
        <v>173</v>
      </c>
      <c r="C14" s="71">
        <v>0</v>
      </c>
      <c r="D14" s="72">
        <v>0</v>
      </c>
      <c r="E14" s="133">
        <v>5</v>
      </c>
      <c r="F14" s="72"/>
      <c r="G14" s="111">
        <v>5</v>
      </c>
      <c r="H14" s="71">
        <v>0</v>
      </c>
      <c r="I14" s="72">
        <v>0</v>
      </c>
      <c r="J14" s="72">
        <v>0</v>
      </c>
      <c r="K14" s="72">
        <v>0</v>
      </c>
      <c r="L14" s="111">
        <v>0</v>
      </c>
      <c r="M14" s="137">
        <v>4</v>
      </c>
      <c r="N14" s="72">
        <v>0</v>
      </c>
      <c r="O14" s="72">
        <v>0</v>
      </c>
      <c r="P14" s="72">
        <v>4</v>
      </c>
      <c r="Q14" s="71">
        <v>0</v>
      </c>
      <c r="R14" s="72"/>
      <c r="S14" s="111">
        <v>0</v>
      </c>
      <c r="T14" s="117">
        <f>SUM(G14,L14,P14,S14)</f>
        <v>9</v>
      </c>
    </row>
    <row r="15" spans="1:20" ht="15" thickBot="1" x14ac:dyDescent="0.35">
      <c r="A15" s="70" t="s">
        <v>426</v>
      </c>
      <c r="B15" s="26" t="s">
        <v>173</v>
      </c>
      <c r="C15" s="71">
        <v>0</v>
      </c>
      <c r="D15" s="72">
        <v>0</v>
      </c>
      <c r="E15" s="133">
        <v>4</v>
      </c>
      <c r="F15" s="72"/>
      <c r="G15" s="111">
        <v>4</v>
      </c>
      <c r="H15" s="71">
        <v>0</v>
      </c>
      <c r="I15" s="72">
        <v>0</v>
      </c>
      <c r="J15" s="72">
        <v>0</v>
      </c>
      <c r="K15" s="72">
        <v>0</v>
      </c>
      <c r="L15" s="111">
        <v>0</v>
      </c>
      <c r="M15" s="137">
        <v>4</v>
      </c>
      <c r="N15" s="72">
        <v>0</v>
      </c>
      <c r="O15" s="72">
        <v>0</v>
      </c>
      <c r="P15" s="72">
        <v>4</v>
      </c>
      <c r="Q15" s="71">
        <v>0</v>
      </c>
      <c r="R15" s="72"/>
      <c r="S15" s="111">
        <v>0</v>
      </c>
      <c r="T15" s="117">
        <f>SUM(G15,L15,P15,S15)</f>
        <v>8</v>
      </c>
    </row>
    <row r="16" spans="1:20" ht="15" thickBot="1" x14ac:dyDescent="0.35">
      <c r="A16" s="70" t="s">
        <v>424</v>
      </c>
      <c r="B16" s="26" t="s">
        <v>222</v>
      </c>
      <c r="C16" s="71">
        <v>0</v>
      </c>
      <c r="D16" s="72">
        <v>0</v>
      </c>
      <c r="E16" s="133">
        <v>6</v>
      </c>
      <c r="F16" s="72"/>
      <c r="G16" s="111">
        <v>6</v>
      </c>
      <c r="H16" s="71">
        <v>0</v>
      </c>
      <c r="I16" s="72">
        <v>0</v>
      </c>
      <c r="J16" s="72">
        <v>0</v>
      </c>
      <c r="K16" s="72">
        <v>0</v>
      </c>
      <c r="L16" s="111">
        <v>0</v>
      </c>
      <c r="M16" s="71">
        <v>0</v>
      </c>
      <c r="N16" s="72">
        <v>0</v>
      </c>
      <c r="O16" s="72">
        <v>0</v>
      </c>
      <c r="P16" s="72">
        <v>0</v>
      </c>
      <c r="Q16" s="71">
        <v>0</v>
      </c>
      <c r="R16" s="72"/>
      <c r="S16" s="111">
        <v>0</v>
      </c>
      <c r="T16" s="117">
        <f>SUM(G16,L16,P16,S16)</f>
        <v>6</v>
      </c>
    </row>
    <row r="17" spans="1:20" ht="15" thickBot="1" x14ac:dyDescent="0.35">
      <c r="A17" s="73" t="s">
        <v>374</v>
      </c>
      <c r="B17" s="27" t="s">
        <v>53</v>
      </c>
      <c r="C17" s="74">
        <v>0</v>
      </c>
      <c r="D17" s="75">
        <v>0</v>
      </c>
      <c r="E17" s="75">
        <v>0</v>
      </c>
      <c r="F17" s="75"/>
      <c r="G17" s="112">
        <v>0</v>
      </c>
      <c r="H17" s="74">
        <v>0</v>
      </c>
      <c r="I17" s="75">
        <v>0</v>
      </c>
      <c r="J17" s="75">
        <v>0</v>
      </c>
      <c r="K17" s="75">
        <v>0</v>
      </c>
      <c r="L17" s="112">
        <v>0</v>
      </c>
      <c r="M17" s="74">
        <v>0</v>
      </c>
      <c r="N17" s="75">
        <v>0</v>
      </c>
      <c r="O17" s="75">
        <v>0</v>
      </c>
      <c r="P17" s="357">
        <v>0</v>
      </c>
      <c r="Q17" s="204">
        <v>6</v>
      </c>
      <c r="R17" s="75"/>
      <c r="S17" s="112">
        <v>6</v>
      </c>
      <c r="T17" s="118">
        <f>SUM(G17,L17,P17,S17)</f>
        <v>6</v>
      </c>
    </row>
    <row r="18" spans="1:20" s="87" customFormat="1" ht="10.8" customHeight="1" thickTop="1" x14ac:dyDescent="0.3">
      <c r="A18" s="24"/>
      <c r="B18" s="142"/>
      <c r="C18" s="398" t="s">
        <v>4</v>
      </c>
      <c r="D18" s="398"/>
      <c r="E18" s="398"/>
      <c r="F18" s="398"/>
      <c r="G18" s="397" t="s">
        <v>26</v>
      </c>
      <c r="H18" s="398" t="s">
        <v>21</v>
      </c>
      <c r="I18" s="398"/>
      <c r="J18" s="398"/>
      <c r="K18" s="398"/>
      <c r="L18" s="397" t="s">
        <v>26</v>
      </c>
      <c r="M18" s="398" t="s">
        <v>27</v>
      </c>
      <c r="N18" s="398"/>
      <c r="O18" s="398"/>
      <c r="P18" s="397" t="s">
        <v>26</v>
      </c>
      <c r="Q18" s="398" t="s">
        <v>31</v>
      </c>
      <c r="R18" s="398"/>
      <c r="S18" s="397" t="s">
        <v>34</v>
      </c>
      <c r="T18" s="397" t="s">
        <v>35</v>
      </c>
    </row>
    <row r="19" spans="1:20" s="87" customFormat="1" ht="13.8" x14ac:dyDescent="0.3">
      <c r="A19" s="24"/>
      <c r="B19" s="142"/>
      <c r="C19" s="142" t="s">
        <v>5</v>
      </c>
      <c r="D19" s="142" t="s">
        <v>6</v>
      </c>
      <c r="E19" s="142" t="s">
        <v>7</v>
      </c>
      <c r="F19" s="142" t="s">
        <v>8</v>
      </c>
      <c r="G19" s="397"/>
      <c r="H19" s="142" t="s">
        <v>25</v>
      </c>
      <c r="I19" s="142" t="s">
        <v>22</v>
      </c>
      <c r="J19" s="142" t="s">
        <v>23</v>
      </c>
      <c r="K19" s="142" t="s">
        <v>24</v>
      </c>
      <c r="L19" s="397"/>
      <c r="M19" s="142" t="s">
        <v>28</v>
      </c>
      <c r="N19" s="142" t="s">
        <v>29</v>
      </c>
      <c r="O19" s="142" t="s">
        <v>30</v>
      </c>
      <c r="P19" s="397"/>
      <c r="Q19" s="142" t="s">
        <v>32</v>
      </c>
      <c r="R19" s="142" t="s">
        <v>33</v>
      </c>
      <c r="S19" s="397"/>
      <c r="T19" s="397"/>
    </row>
    <row r="20" spans="1:20" ht="15" thickBot="1" x14ac:dyDescent="0.35">
      <c r="C20" s="399" t="s">
        <v>37</v>
      </c>
      <c r="D20" s="399"/>
      <c r="E20" s="399"/>
      <c r="F20" s="399"/>
      <c r="G20" s="399"/>
      <c r="H20" s="399"/>
      <c r="I20" s="399"/>
      <c r="J20" s="399"/>
      <c r="K20" s="399"/>
      <c r="L20" s="399"/>
      <c r="M20" s="399"/>
      <c r="N20" s="399"/>
      <c r="O20" s="399"/>
      <c r="P20" s="399"/>
      <c r="Q20" s="399"/>
      <c r="R20" s="399"/>
      <c r="S20" s="399"/>
      <c r="T20" s="399"/>
    </row>
    <row r="21" spans="1:20" ht="15.6" thickTop="1" thickBot="1" x14ac:dyDescent="0.35">
      <c r="A21" s="168" t="s">
        <v>166</v>
      </c>
      <c r="B21" s="169" t="s">
        <v>165</v>
      </c>
      <c r="C21" s="170">
        <v>11</v>
      </c>
      <c r="D21" s="171">
        <v>8</v>
      </c>
      <c r="E21" s="172">
        <v>11</v>
      </c>
      <c r="F21" s="171"/>
      <c r="G21" s="173">
        <f>SUM(E21,C21)</f>
        <v>22</v>
      </c>
      <c r="H21" s="170">
        <v>4</v>
      </c>
      <c r="I21" s="171">
        <v>0</v>
      </c>
      <c r="J21" s="172">
        <v>4</v>
      </c>
      <c r="K21" s="171">
        <v>0</v>
      </c>
      <c r="L21" s="173">
        <f>SUM(J21,H21)</f>
        <v>8</v>
      </c>
      <c r="M21" s="170">
        <v>11</v>
      </c>
      <c r="N21" s="172">
        <v>7</v>
      </c>
      <c r="O21" s="171">
        <v>0</v>
      </c>
      <c r="P21" s="173">
        <f>SUM(M21:O21)</f>
        <v>18</v>
      </c>
      <c r="Q21" s="170">
        <v>7</v>
      </c>
      <c r="R21" s="171"/>
      <c r="S21" s="173">
        <v>7</v>
      </c>
      <c r="T21" s="175">
        <f>SUM(G21,L21,P21,S21)</f>
        <v>55</v>
      </c>
    </row>
    <row r="22" spans="1:20" ht="15" thickBot="1" x14ac:dyDescent="0.35">
      <c r="A22" s="183" t="s">
        <v>168</v>
      </c>
      <c r="B22" s="184" t="s">
        <v>172</v>
      </c>
      <c r="C22" s="177">
        <v>8</v>
      </c>
      <c r="D22" s="179">
        <v>9</v>
      </c>
      <c r="E22" s="178">
        <v>8</v>
      </c>
      <c r="F22" s="178"/>
      <c r="G22" s="180">
        <f>SUM(C22:D22)</f>
        <v>17</v>
      </c>
      <c r="H22" s="177">
        <v>7</v>
      </c>
      <c r="I22" s="178">
        <v>0</v>
      </c>
      <c r="J22" s="179">
        <v>7</v>
      </c>
      <c r="K22" s="178">
        <v>0</v>
      </c>
      <c r="L22" s="180">
        <f>SUM(J22,H22)</f>
        <v>14</v>
      </c>
      <c r="M22" s="177">
        <v>8</v>
      </c>
      <c r="N22" s="179">
        <v>11</v>
      </c>
      <c r="O22" s="178">
        <v>0</v>
      </c>
      <c r="P22" s="180">
        <f>SUM(M22:O22)</f>
        <v>19</v>
      </c>
      <c r="Q22" s="181">
        <v>0</v>
      </c>
      <c r="R22" s="178"/>
      <c r="S22" s="180">
        <v>0</v>
      </c>
      <c r="T22" s="182">
        <f>SUM(G22,L22,P22,S22)</f>
        <v>50</v>
      </c>
    </row>
    <row r="23" spans="1:20" ht="15" thickBot="1" x14ac:dyDescent="0.35">
      <c r="A23" s="185" t="s">
        <v>167</v>
      </c>
      <c r="B23" s="186" t="s">
        <v>172</v>
      </c>
      <c r="C23" s="187">
        <v>9</v>
      </c>
      <c r="D23" s="188">
        <v>7</v>
      </c>
      <c r="E23" s="189">
        <v>9</v>
      </c>
      <c r="F23" s="188"/>
      <c r="G23" s="190">
        <f>SUM(E23,C23)</f>
        <v>18</v>
      </c>
      <c r="H23" s="187">
        <v>7</v>
      </c>
      <c r="I23" s="188">
        <v>0</v>
      </c>
      <c r="J23" s="189">
        <v>7</v>
      </c>
      <c r="K23" s="188">
        <v>7</v>
      </c>
      <c r="L23" s="190">
        <f>SUM(J23,H23)</f>
        <v>14</v>
      </c>
      <c r="M23" s="187">
        <v>6</v>
      </c>
      <c r="N23" s="189">
        <v>8</v>
      </c>
      <c r="O23" s="188">
        <v>0</v>
      </c>
      <c r="P23" s="190">
        <f>SUM(M23:O23)</f>
        <v>14</v>
      </c>
      <c r="Q23" s="191">
        <v>0</v>
      </c>
      <c r="R23" s="188"/>
      <c r="S23" s="190">
        <v>0</v>
      </c>
      <c r="T23" s="192">
        <f>SUM(G23,L23,P23,S23)</f>
        <v>46</v>
      </c>
    </row>
    <row r="24" spans="1:20" ht="15" thickBot="1" x14ac:dyDescent="0.35">
      <c r="A24" s="212" t="s">
        <v>169</v>
      </c>
      <c r="B24" s="213" t="s">
        <v>165</v>
      </c>
      <c r="C24" s="206">
        <v>7</v>
      </c>
      <c r="D24" s="207">
        <v>11</v>
      </c>
      <c r="E24" s="208">
        <v>7</v>
      </c>
      <c r="F24" s="208"/>
      <c r="G24" s="209">
        <f>SUM(C24:D24)</f>
        <v>18</v>
      </c>
      <c r="H24" s="206">
        <v>5</v>
      </c>
      <c r="I24" s="208">
        <v>0</v>
      </c>
      <c r="J24" s="207">
        <v>5</v>
      </c>
      <c r="K24" s="208">
        <v>0</v>
      </c>
      <c r="L24" s="209">
        <f>SUM(J24,H24)</f>
        <v>10</v>
      </c>
      <c r="M24" s="206">
        <v>7</v>
      </c>
      <c r="N24" s="207">
        <v>4</v>
      </c>
      <c r="O24" s="208">
        <v>0</v>
      </c>
      <c r="P24" s="209">
        <f>SUM(M24:O24)</f>
        <v>11</v>
      </c>
      <c r="Q24" s="206">
        <v>5</v>
      </c>
      <c r="R24" s="208"/>
      <c r="S24" s="209">
        <v>5</v>
      </c>
      <c r="T24" s="211">
        <f>SUM(G24,L24,P24,S24)</f>
        <v>44</v>
      </c>
    </row>
    <row r="25" spans="1:20" ht="15" thickBot="1" x14ac:dyDescent="0.35">
      <c r="A25" s="212" t="s">
        <v>433</v>
      </c>
      <c r="B25" s="213" t="s">
        <v>434</v>
      </c>
      <c r="C25" s="248">
        <v>0</v>
      </c>
      <c r="D25" s="208">
        <v>0</v>
      </c>
      <c r="E25" s="207">
        <v>11</v>
      </c>
      <c r="F25" s="208"/>
      <c r="G25" s="209">
        <v>11</v>
      </c>
      <c r="H25" s="206">
        <v>5</v>
      </c>
      <c r="I25" s="207">
        <v>7</v>
      </c>
      <c r="J25" s="208">
        <v>5</v>
      </c>
      <c r="K25" s="208">
        <v>5</v>
      </c>
      <c r="L25" s="209">
        <f>SUM(H25:I25)</f>
        <v>12</v>
      </c>
      <c r="M25" s="206">
        <v>11</v>
      </c>
      <c r="N25" s="207">
        <v>9</v>
      </c>
      <c r="O25" s="208">
        <v>0</v>
      </c>
      <c r="P25" s="209">
        <f>SUM(M25:N25)</f>
        <v>20</v>
      </c>
      <c r="Q25" s="210">
        <v>0</v>
      </c>
      <c r="R25" s="208"/>
      <c r="S25" s="209">
        <v>0</v>
      </c>
      <c r="T25" s="211">
        <f>SUM(G25,L25,P25,S25)</f>
        <v>43</v>
      </c>
    </row>
    <row r="26" spans="1:20" ht="15" thickBot="1" x14ac:dyDescent="0.35">
      <c r="A26" s="249" t="s">
        <v>38</v>
      </c>
      <c r="B26" s="33" t="s">
        <v>3</v>
      </c>
      <c r="C26" s="206">
        <v>11</v>
      </c>
      <c r="D26" s="208">
        <v>0</v>
      </c>
      <c r="E26" s="207">
        <v>9</v>
      </c>
      <c r="F26" s="208"/>
      <c r="G26" s="209">
        <f>SUM(E26,C26)</f>
        <v>20</v>
      </c>
      <c r="H26" s="206">
        <v>4</v>
      </c>
      <c r="I26" s="208">
        <v>0</v>
      </c>
      <c r="J26" s="207">
        <v>3</v>
      </c>
      <c r="K26" s="208">
        <v>3</v>
      </c>
      <c r="L26" s="209">
        <f>SUM(J26,H26)</f>
        <v>7</v>
      </c>
      <c r="M26" s="206">
        <v>4</v>
      </c>
      <c r="N26" s="207">
        <v>5</v>
      </c>
      <c r="O26" s="208">
        <v>0</v>
      </c>
      <c r="P26" s="209">
        <f>SUM(M26:O26)</f>
        <v>9</v>
      </c>
      <c r="Q26" s="206">
        <v>4</v>
      </c>
      <c r="R26" s="208"/>
      <c r="S26" s="209">
        <v>4</v>
      </c>
      <c r="T26" s="211">
        <f>SUM(G26,L26,P26,S26)</f>
        <v>40</v>
      </c>
    </row>
    <row r="27" spans="1:20" ht="15" thickBot="1" x14ac:dyDescent="0.35">
      <c r="A27" s="437" t="s">
        <v>41</v>
      </c>
      <c r="B27" s="29" t="s">
        <v>44</v>
      </c>
      <c r="C27" s="128">
        <v>7</v>
      </c>
      <c r="D27" s="39">
        <v>5</v>
      </c>
      <c r="E27" s="129">
        <v>7</v>
      </c>
      <c r="F27" s="39"/>
      <c r="G27" s="113">
        <f>SUM(C27,E27)</f>
        <v>14</v>
      </c>
      <c r="H27" s="77">
        <v>0</v>
      </c>
      <c r="I27" s="129">
        <v>5</v>
      </c>
      <c r="J27" s="136">
        <v>2</v>
      </c>
      <c r="K27" s="129">
        <v>7</v>
      </c>
      <c r="L27" s="135">
        <f>SUM(I27,K27)</f>
        <v>12</v>
      </c>
      <c r="M27" s="77">
        <v>0</v>
      </c>
      <c r="N27" s="39">
        <v>0</v>
      </c>
      <c r="O27" s="129">
        <v>9</v>
      </c>
      <c r="P27" s="113">
        <v>9</v>
      </c>
      <c r="Q27" s="128">
        <v>2</v>
      </c>
      <c r="R27" s="39"/>
      <c r="S27" s="113">
        <v>2</v>
      </c>
      <c r="T27" s="119">
        <f>SUM(G27,L27,P27,S27)</f>
        <v>37</v>
      </c>
    </row>
    <row r="28" spans="1:20" ht="15" thickBot="1" x14ac:dyDescent="0.35">
      <c r="A28" s="76" t="s">
        <v>225</v>
      </c>
      <c r="B28" s="28" t="s">
        <v>61</v>
      </c>
      <c r="C28" s="77">
        <v>0</v>
      </c>
      <c r="D28" s="129">
        <v>4</v>
      </c>
      <c r="E28" s="39">
        <v>0</v>
      </c>
      <c r="F28" s="39"/>
      <c r="G28" s="113">
        <v>4</v>
      </c>
      <c r="H28" s="128">
        <v>3</v>
      </c>
      <c r="I28" s="39">
        <v>0</v>
      </c>
      <c r="J28" s="129">
        <v>2</v>
      </c>
      <c r="K28" s="39">
        <v>0</v>
      </c>
      <c r="L28" s="113">
        <f>SUM(J28,H28)</f>
        <v>5</v>
      </c>
      <c r="M28" s="140">
        <v>5</v>
      </c>
      <c r="N28" s="129">
        <v>6</v>
      </c>
      <c r="O28" s="129">
        <v>11</v>
      </c>
      <c r="P28" s="113">
        <f>SUM(N28:O28)</f>
        <v>17</v>
      </c>
      <c r="Q28" s="77">
        <v>0</v>
      </c>
      <c r="R28" s="39"/>
      <c r="S28" s="113">
        <v>0</v>
      </c>
      <c r="T28" s="119">
        <f>SUM(G28,L28,P28,S28)</f>
        <v>26</v>
      </c>
    </row>
    <row r="29" spans="1:20" ht="15" thickBot="1" x14ac:dyDescent="0.35">
      <c r="A29" s="78" t="s">
        <v>39</v>
      </c>
      <c r="B29" s="29" t="s">
        <v>42</v>
      </c>
      <c r="C29" s="128">
        <v>9</v>
      </c>
      <c r="D29" s="39">
        <v>6</v>
      </c>
      <c r="E29" s="129">
        <v>8</v>
      </c>
      <c r="F29" s="39"/>
      <c r="G29" s="113">
        <f>SUM(E29,C29)</f>
        <v>17</v>
      </c>
      <c r="H29" s="128">
        <v>3</v>
      </c>
      <c r="I29" s="129">
        <v>4</v>
      </c>
      <c r="J29" s="39">
        <v>3</v>
      </c>
      <c r="K29" s="39">
        <v>2</v>
      </c>
      <c r="L29" s="113">
        <f>SUM(I29,H29)</f>
        <v>7</v>
      </c>
      <c r="M29" s="77">
        <v>0</v>
      </c>
      <c r="N29" s="39">
        <v>0</v>
      </c>
      <c r="O29" s="39">
        <v>0</v>
      </c>
      <c r="P29" s="113">
        <v>0</v>
      </c>
      <c r="Q29" s="77">
        <v>0</v>
      </c>
      <c r="R29" s="39"/>
      <c r="S29" s="113">
        <v>0</v>
      </c>
      <c r="T29" s="119">
        <f>SUM(G29,L29,P29,S29)</f>
        <v>24</v>
      </c>
    </row>
    <row r="30" spans="1:20" ht="15" thickBot="1" x14ac:dyDescent="0.35">
      <c r="A30" s="76" t="s">
        <v>171</v>
      </c>
      <c r="B30" s="28" t="s">
        <v>173</v>
      </c>
      <c r="C30" s="128">
        <v>5</v>
      </c>
      <c r="D30" s="39">
        <v>0</v>
      </c>
      <c r="E30" s="129">
        <v>6</v>
      </c>
      <c r="F30" s="39"/>
      <c r="G30" s="113">
        <f>SUM(E30,C30)</f>
        <v>11</v>
      </c>
      <c r="H30" s="77">
        <v>0</v>
      </c>
      <c r="I30" s="39">
        <v>0</v>
      </c>
      <c r="J30" s="39">
        <v>0</v>
      </c>
      <c r="K30" s="39">
        <v>0</v>
      </c>
      <c r="L30" s="113">
        <v>0</v>
      </c>
      <c r="M30" s="128">
        <v>4</v>
      </c>
      <c r="N30" s="39">
        <v>0</v>
      </c>
      <c r="O30" s="39">
        <v>0</v>
      </c>
      <c r="P30" s="113">
        <v>4</v>
      </c>
      <c r="Q30" s="77">
        <v>0</v>
      </c>
      <c r="R30" s="39"/>
      <c r="S30" s="113">
        <v>0</v>
      </c>
      <c r="T30" s="119">
        <f>SUM(G30,L30,P30,S30)</f>
        <v>15</v>
      </c>
    </row>
    <row r="31" spans="1:20" ht="15" thickBot="1" x14ac:dyDescent="0.35">
      <c r="A31" s="76" t="s">
        <v>401</v>
      </c>
      <c r="B31" s="28" t="s">
        <v>44</v>
      </c>
      <c r="C31" s="77">
        <v>0</v>
      </c>
      <c r="D31" s="39">
        <v>0</v>
      </c>
      <c r="E31" s="129">
        <v>11</v>
      </c>
      <c r="F31" s="39"/>
      <c r="G31" s="113">
        <v>11</v>
      </c>
      <c r="H31" s="77">
        <v>0</v>
      </c>
      <c r="I31" s="39">
        <v>0</v>
      </c>
      <c r="J31" s="39">
        <v>0</v>
      </c>
      <c r="K31" s="39">
        <v>0</v>
      </c>
      <c r="L31" s="113">
        <v>0</v>
      </c>
      <c r="M31" s="77">
        <v>0</v>
      </c>
      <c r="N31" s="39">
        <v>0</v>
      </c>
      <c r="O31" s="39">
        <v>0</v>
      </c>
      <c r="P31" s="113">
        <v>0</v>
      </c>
      <c r="Q31" s="77">
        <v>0</v>
      </c>
      <c r="R31" s="39"/>
      <c r="S31" s="113">
        <v>0</v>
      </c>
      <c r="T31" s="119">
        <f>SUM(G31,L31,P31,S31)</f>
        <v>11</v>
      </c>
    </row>
    <row r="32" spans="1:20" ht="15" thickBot="1" x14ac:dyDescent="0.35">
      <c r="A32" s="76" t="s">
        <v>402</v>
      </c>
      <c r="B32" s="28" t="s">
        <v>43</v>
      </c>
      <c r="C32" s="81">
        <v>0</v>
      </c>
      <c r="D32" s="48">
        <v>0</v>
      </c>
      <c r="E32" s="130">
        <v>6</v>
      </c>
      <c r="F32" s="48"/>
      <c r="G32" s="114">
        <v>6</v>
      </c>
      <c r="H32" s="81">
        <v>0</v>
      </c>
      <c r="I32" s="48">
        <v>0</v>
      </c>
      <c r="J32" s="130">
        <v>4</v>
      </c>
      <c r="K32" s="48">
        <v>0</v>
      </c>
      <c r="L32" s="114">
        <v>4</v>
      </c>
      <c r="M32" s="81">
        <v>0</v>
      </c>
      <c r="N32" s="48">
        <v>0</v>
      </c>
      <c r="O32" s="48">
        <v>0</v>
      </c>
      <c r="P32" s="114">
        <v>0</v>
      </c>
      <c r="Q32" s="81">
        <v>0</v>
      </c>
      <c r="R32" s="48"/>
      <c r="S32" s="114">
        <v>0</v>
      </c>
      <c r="T32" s="119">
        <f>SUM(G32,L32,P32,S32)</f>
        <v>10</v>
      </c>
    </row>
    <row r="33" spans="1:20" ht="15" thickBot="1" x14ac:dyDescent="0.35">
      <c r="A33" s="80" t="s">
        <v>40</v>
      </c>
      <c r="B33" s="29" t="s">
        <v>43</v>
      </c>
      <c r="C33" s="193">
        <v>8</v>
      </c>
      <c r="D33" s="48">
        <v>0</v>
      </c>
      <c r="E33" s="48">
        <v>0</v>
      </c>
      <c r="F33" s="48"/>
      <c r="G33" s="114">
        <v>8</v>
      </c>
      <c r="H33" s="81">
        <v>0</v>
      </c>
      <c r="I33" s="48">
        <v>0</v>
      </c>
      <c r="J33" s="48">
        <v>0</v>
      </c>
      <c r="K33" s="48">
        <v>0</v>
      </c>
      <c r="L33" s="114">
        <v>0</v>
      </c>
      <c r="M33" s="81">
        <v>0</v>
      </c>
      <c r="N33" s="48">
        <v>0</v>
      </c>
      <c r="O33" s="48">
        <v>0</v>
      </c>
      <c r="P33" s="114">
        <v>0</v>
      </c>
      <c r="Q33" s="81">
        <v>0</v>
      </c>
      <c r="R33" s="48"/>
      <c r="S33" s="114">
        <v>0</v>
      </c>
      <c r="T33" s="119">
        <f>SUM(G33,L33,P33,S33)</f>
        <v>8</v>
      </c>
    </row>
    <row r="34" spans="1:20" ht="15" thickBot="1" x14ac:dyDescent="0.35">
      <c r="A34" s="438" t="s">
        <v>170</v>
      </c>
      <c r="B34" s="28" t="s">
        <v>165</v>
      </c>
      <c r="C34" s="193">
        <v>6</v>
      </c>
      <c r="D34" s="48">
        <v>0</v>
      </c>
      <c r="E34" s="48">
        <v>0</v>
      </c>
      <c r="F34" s="48"/>
      <c r="G34" s="114">
        <v>6</v>
      </c>
      <c r="H34" s="81">
        <v>0</v>
      </c>
      <c r="I34" s="48">
        <v>0</v>
      </c>
      <c r="J34" s="48">
        <v>0</v>
      </c>
      <c r="K34" s="48">
        <v>0</v>
      </c>
      <c r="L34" s="114">
        <v>0</v>
      </c>
      <c r="M34" s="81">
        <v>0</v>
      </c>
      <c r="N34" s="48">
        <v>0</v>
      </c>
      <c r="O34" s="48">
        <v>0</v>
      </c>
      <c r="P34" s="114">
        <v>0</v>
      </c>
      <c r="Q34" s="81">
        <v>0</v>
      </c>
      <c r="R34" s="48"/>
      <c r="S34" s="114">
        <v>0</v>
      </c>
      <c r="T34" s="119">
        <f>SUM(G34,L34,P34,S34)</f>
        <v>6</v>
      </c>
    </row>
    <row r="35" spans="1:20" ht="15" thickBot="1" x14ac:dyDescent="0.35">
      <c r="A35" s="76" t="s">
        <v>572</v>
      </c>
      <c r="B35" s="28" t="s">
        <v>434</v>
      </c>
      <c r="C35" s="81">
        <v>0</v>
      </c>
      <c r="D35" s="48">
        <v>0</v>
      </c>
      <c r="E35" s="266">
        <v>0</v>
      </c>
      <c r="F35" s="48"/>
      <c r="G35" s="114">
        <v>0</v>
      </c>
      <c r="H35" s="81">
        <v>0</v>
      </c>
      <c r="I35" s="48">
        <v>0</v>
      </c>
      <c r="J35" s="48">
        <v>0</v>
      </c>
      <c r="K35" s="130">
        <v>5</v>
      </c>
      <c r="L35" s="114">
        <v>5</v>
      </c>
      <c r="M35" s="81">
        <v>0</v>
      </c>
      <c r="N35" s="48">
        <v>0</v>
      </c>
      <c r="O35" s="48">
        <v>0</v>
      </c>
      <c r="P35" s="114">
        <v>0</v>
      </c>
      <c r="Q35" s="81">
        <v>0</v>
      </c>
      <c r="R35" s="48"/>
      <c r="S35" s="114">
        <v>0</v>
      </c>
      <c r="T35" s="119">
        <f>SUM(G35,L35,P35,S35)</f>
        <v>5</v>
      </c>
    </row>
    <row r="36" spans="1:20" ht="15" thickBot="1" x14ac:dyDescent="0.35">
      <c r="A36" s="78" t="s">
        <v>573</v>
      </c>
      <c r="B36" s="28" t="s">
        <v>434</v>
      </c>
      <c r="C36" s="81">
        <v>0</v>
      </c>
      <c r="D36" s="48">
        <v>0</v>
      </c>
      <c r="E36" s="266">
        <v>0</v>
      </c>
      <c r="F36" s="48"/>
      <c r="G36" s="114">
        <v>0</v>
      </c>
      <c r="H36" s="81">
        <v>0</v>
      </c>
      <c r="I36" s="48">
        <v>0</v>
      </c>
      <c r="J36" s="48">
        <v>0</v>
      </c>
      <c r="K36" s="130">
        <v>4</v>
      </c>
      <c r="L36" s="114">
        <v>4</v>
      </c>
      <c r="M36" s="81">
        <v>0</v>
      </c>
      <c r="N36" s="48">
        <v>0</v>
      </c>
      <c r="O36" s="48">
        <v>0</v>
      </c>
      <c r="P36" s="114">
        <v>0</v>
      </c>
      <c r="Q36" s="81">
        <v>0</v>
      </c>
      <c r="R36" s="48"/>
      <c r="S36" s="114">
        <v>0</v>
      </c>
      <c r="T36" s="119">
        <f>SUM(G36,L36,P36,S36)</f>
        <v>4</v>
      </c>
    </row>
    <row r="37" spans="1:20" ht="15" thickBot="1" x14ac:dyDescent="0.35">
      <c r="A37" s="454" t="s">
        <v>574</v>
      </c>
      <c r="B37" s="439" t="s">
        <v>3</v>
      </c>
      <c r="C37" s="440">
        <v>0</v>
      </c>
      <c r="D37" s="441">
        <v>0</v>
      </c>
      <c r="E37" s="441">
        <v>0</v>
      </c>
      <c r="F37" s="442"/>
      <c r="G37" s="443">
        <v>0</v>
      </c>
      <c r="H37" s="440">
        <v>0</v>
      </c>
      <c r="I37" s="441">
        <v>0</v>
      </c>
      <c r="J37" s="441">
        <v>0</v>
      </c>
      <c r="K37" s="444">
        <v>2</v>
      </c>
      <c r="L37" s="443">
        <v>2</v>
      </c>
      <c r="M37" s="440">
        <v>0</v>
      </c>
      <c r="N37" s="441">
        <v>0</v>
      </c>
      <c r="O37" s="442">
        <v>0</v>
      </c>
      <c r="P37" s="443">
        <v>0</v>
      </c>
      <c r="Q37" s="440">
        <v>0</v>
      </c>
      <c r="R37" s="442"/>
      <c r="S37" s="443">
        <v>0</v>
      </c>
      <c r="T37" s="445">
        <f>SUM(G37,L37,P37,S37)</f>
        <v>2</v>
      </c>
    </row>
    <row r="38" spans="1:20" s="87" customFormat="1" ht="10.8" customHeight="1" thickTop="1" x14ac:dyDescent="0.3">
      <c r="A38" s="24"/>
      <c r="B38" s="142"/>
      <c r="C38" s="398" t="s">
        <v>4</v>
      </c>
      <c r="D38" s="398"/>
      <c r="E38" s="398"/>
      <c r="F38" s="398"/>
      <c r="G38" s="397" t="s">
        <v>26</v>
      </c>
      <c r="H38" s="398" t="s">
        <v>21</v>
      </c>
      <c r="I38" s="398"/>
      <c r="J38" s="398"/>
      <c r="K38" s="398"/>
      <c r="L38" s="397" t="s">
        <v>26</v>
      </c>
      <c r="M38" s="398" t="s">
        <v>27</v>
      </c>
      <c r="N38" s="398"/>
      <c r="O38" s="398"/>
      <c r="P38" s="397" t="s">
        <v>26</v>
      </c>
      <c r="Q38" s="398" t="s">
        <v>31</v>
      </c>
      <c r="R38" s="398"/>
      <c r="S38" s="397" t="s">
        <v>34</v>
      </c>
      <c r="T38" s="397" t="s">
        <v>35</v>
      </c>
    </row>
    <row r="39" spans="1:20" s="87" customFormat="1" ht="13.8" x14ac:dyDescent="0.3">
      <c r="A39" s="24"/>
      <c r="B39" s="142"/>
      <c r="C39" s="142" t="s">
        <v>5</v>
      </c>
      <c r="D39" s="142" t="s">
        <v>6</v>
      </c>
      <c r="E39" s="142" t="s">
        <v>7</v>
      </c>
      <c r="F39" s="142" t="s">
        <v>8</v>
      </c>
      <c r="G39" s="397"/>
      <c r="H39" s="142" t="s">
        <v>25</v>
      </c>
      <c r="I39" s="142" t="s">
        <v>22</v>
      </c>
      <c r="J39" s="142" t="s">
        <v>23</v>
      </c>
      <c r="K39" s="142" t="s">
        <v>24</v>
      </c>
      <c r="L39" s="397"/>
      <c r="M39" s="142" t="s">
        <v>28</v>
      </c>
      <c r="N39" s="142" t="s">
        <v>29</v>
      </c>
      <c r="O39" s="142" t="s">
        <v>30</v>
      </c>
      <c r="P39" s="397"/>
      <c r="Q39" s="142" t="s">
        <v>32</v>
      </c>
      <c r="R39" s="142" t="s">
        <v>33</v>
      </c>
      <c r="S39" s="397"/>
      <c r="T39" s="397"/>
    </row>
    <row r="40" spans="1:20" ht="15" thickBot="1" x14ac:dyDescent="0.35">
      <c r="C40" s="399" t="s">
        <v>45</v>
      </c>
      <c r="D40" s="399"/>
      <c r="E40" s="399"/>
      <c r="F40" s="399"/>
      <c r="G40" s="399"/>
      <c r="H40" s="399"/>
      <c r="I40" s="399"/>
      <c r="J40" s="399"/>
      <c r="K40" s="399"/>
      <c r="L40" s="399"/>
      <c r="M40" s="399"/>
      <c r="N40" s="399"/>
      <c r="O40" s="399"/>
      <c r="P40" s="399"/>
      <c r="Q40" s="399"/>
      <c r="R40" s="399"/>
      <c r="S40" s="399"/>
      <c r="T40" s="399"/>
    </row>
    <row r="41" spans="1:20" ht="15.6" thickTop="1" thickBot="1" x14ac:dyDescent="0.35">
      <c r="A41" s="194" t="s">
        <v>47</v>
      </c>
      <c r="B41" s="148" t="s">
        <v>53</v>
      </c>
      <c r="C41" s="149">
        <v>9</v>
      </c>
      <c r="D41" s="150">
        <v>5</v>
      </c>
      <c r="E41" s="151">
        <v>8</v>
      </c>
      <c r="F41" s="150"/>
      <c r="G41" s="152">
        <f>SUM(C41,E41)</f>
        <v>17</v>
      </c>
      <c r="H41" s="149">
        <v>7</v>
      </c>
      <c r="I41" s="151">
        <v>5</v>
      </c>
      <c r="J41" s="150">
        <v>5</v>
      </c>
      <c r="K41" s="150">
        <v>5</v>
      </c>
      <c r="L41" s="152">
        <f>SUM(H41:I41)</f>
        <v>12</v>
      </c>
      <c r="M41" s="149">
        <v>7</v>
      </c>
      <c r="N41" s="150">
        <v>0</v>
      </c>
      <c r="O41" s="151">
        <v>11</v>
      </c>
      <c r="P41" s="152">
        <f>SUM(O41,M41)</f>
        <v>18</v>
      </c>
      <c r="Q41" s="149">
        <v>9</v>
      </c>
      <c r="R41" s="150"/>
      <c r="S41" s="152">
        <v>9</v>
      </c>
      <c r="T41" s="195">
        <f>SUM(G41,L41,P41,S41)</f>
        <v>56</v>
      </c>
    </row>
    <row r="42" spans="1:20" ht="15" thickBot="1" x14ac:dyDescent="0.35">
      <c r="A42" s="251" t="s">
        <v>48</v>
      </c>
      <c r="B42" s="252" t="s">
        <v>53</v>
      </c>
      <c r="C42" s="253">
        <v>8</v>
      </c>
      <c r="D42" s="254">
        <v>11</v>
      </c>
      <c r="E42" s="254">
        <v>11</v>
      </c>
      <c r="F42" s="255"/>
      <c r="G42" s="256">
        <f>SUM(D42,E42)</f>
        <v>22</v>
      </c>
      <c r="H42" s="257">
        <v>7</v>
      </c>
      <c r="I42" s="255">
        <v>0</v>
      </c>
      <c r="J42" s="254">
        <v>7</v>
      </c>
      <c r="K42" s="255">
        <v>7</v>
      </c>
      <c r="L42" s="256">
        <f>SUM(J42,H42)</f>
        <v>14</v>
      </c>
      <c r="M42" s="257">
        <v>11</v>
      </c>
      <c r="N42" s="255">
        <v>0</v>
      </c>
      <c r="O42" s="255">
        <v>0</v>
      </c>
      <c r="P42" s="256">
        <v>11</v>
      </c>
      <c r="Q42" s="257">
        <v>9</v>
      </c>
      <c r="R42" s="255"/>
      <c r="S42" s="256">
        <v>9</v>
      </c>
      <c r="T42" s="240">
        <f>SUM(G42,L42,P42,S42)</f>
        <v>56</v>
      </c>
    </row>
    <row r="43" spans="1:20" ht="15" thickBot="1" x14ac:dyDescent="0.35">
      <c r="A43" s="447" t="s">
        <v>435</v>
      </c>
      <c r="B43" s="448" t="s">
        <v>66</v>
      </c>
      <c r="C43" s="449">
        <v>0</v>
      </c>
      <c r="D43" s="450">
        <v>0</v>
      </c>
      <c r="E43" s="450">
        <v>11</v>
      </c>
      <c r="F43" s="450"/>
      <c r="G43" s="451">
        <v>11</v>
      </c>
      <c r="H43" s="449">
        <v>4</v>
      </c>
      <c r="I43" s="199">
        <v>7</v>
      </c>
      <c r="J43" s="199">
        <v>7</v>
      </c>
      <c r="K43" s="450">
        <v>7</v>
      </c>
      <c r="L43" s="451">
        <f>SUM(I43:J43)</f>
        <v>14</v>
      </c>
      <c r="M43" s="449">
        <v>9</v>
      </c>
      <c r="N43" s="450">
        <v>11</v>
      </c>
      <c r="O43" s="450">
        <v>6</v>
      </c>
      <c r="P43" s="451">
        <f>SUM(M43:O43)</f>
        <v>26</v>
      </c>
      <c r="Q43" s="449">
        <v>0</v>
      </c>
      <c r="R43" s="450"/>
      <c r="S43" s="451">
        <v>0</v>
      </c>
      <c r="T43" s="452">
        <f>SUM(G43,L43,P43,S43)</f>
        <v>51</v>
      </c>
    </row>
    <row r="44" spans="1:20" ht="15" thickBot="1" x14ac:dyDescent="0.35">
      <c r="A44" s="154" t="s">
        <v>174</v>
      </c>
      <c r="B44" s="155" t="s">
        <v>165</v>
      </c>
      <c r="C44" s="203">
        <v>11</v>
      </c>
      <c r="D44" s="158">
        <v>8</v>
      </c>
      <c r="E44" s="157">
        <v>11</v>
      </c>
      <c r="F44" s="158"/>
      <c r="G44" s="159">
        <f>SUM(E44,C44)</f>
        <v>22</v>
      </c>
      <c r="H44" s="203">
        <v>5</v>
      </c>
      <c r="I44" s="158">
        <v>0</v>
      </c>
      <c r="J44" s="158">
        <v>0</v>
      </c>
      <c r="K44" s="158">
        <v>0</v>
      </c>
      <c r="L44" s="159">
        <v>5</v>
      </c>
      <c r="M44" s="203">
        <v>8</v>
      </c>
      <c r="N44" s="157">
        <v>6</v>
      </c>
      <c r="O44" s="158">
        <v>0</v>
      </c>
      <c r="P44" s="159">
        <f>SUM(M44:N44)</f>
        <v>14</v>
      </c>
      <c r="Q44" s="203">
        <v>7</v>
      </c>
      <c r="R44" s="158"/>
      <c r="S44" s="159">
        <v>7</v>
      </c>
      <c r="T44" s="160">
        <f>SUM(G44,L44,P44,S44)</f>
        <v>48</v>
      </c>
    </row>
    <row r="45" spans="1:20" ht="15" thickBot="1" x14ac:dyDescent="0.35">
      <c r="A45" s="70" t="s">
        <v>175</v>
      </c>
      <c r="B45" s="26" t="s">
        <v>165</v>
      </c>
      <c r="C45" s="131">
        <v>9</v>
      </c>
      <c r="D45" s="132">
        <v>9</v>
      </c>
      <c r="E45" s="47">
        <v>9</v>
      </c>
      <c r="F45" s="47"/>
      <c r="G45" s="110">
        <f>SUM(C45:D45)</f>
        <v>18</v>
      </c>
      <c r="H45" s="69">
        <v>0</v>
      </c>
      <c r="I45" s="47">
        <v>0</v>
      </c>
      <c r="J45" s="132">
        <v>5</v>
      </c>
      <c r="K45" s="47">
        <v>0</v>
      </c>
      <c r="L45" s="110">
        <v>5</v>
      </c>
      <c r="M45" s="131">
        <v>4</v>
      </c>
      <c r="N45" s="132">
        <v>8</v>
      </c>
      <c r="O45" s="47">
        <v>0</v>
      </c>
      <c r="P45" s="110">
        <f>SUM(M45:N45)</f>
        <v>12</v>
      </c>
      <c r="Q45" s="131">
        <v>5</v>
      </c>
      <c r="R45" s="47"/>
      <c r="S45" s="110">
        <v>5</v>
      </c>
      <c r="T45" s="117">
        <f>SUM(G45,L45,P45,S45)</f>
        <v>40</v>
      </c>
    </row>
    <row r="46" spans="1:20" ht="15" thickBot="1" x14ac:dyDescent="0.35">
      <c r="A46" s="85" t="s">
        <v>50</v>
      </c>
      <c r="B46" s="25" t="s">
        <v>43</v>
      </c>
      <c r="C46" s="131">
        <v>6</v>
      </c>
      <c r="D46" s="47">
        <v>3</v>
      </c>
      <c r="E46" s="132">
        <v>5</v>
      </c>
      <c r="F46" s="47"/>
      <c r="G46" s="110">
        <f>SUM(C46,E46)</f>
        <v>11</v>
      </c>
      <c r="H46" s="69">
        <v>0</v>
      </c>
      <c r="I46" s="47">
        <v>0</v>
      </c>
      <c r="J46" s="132">
        <v>4</v>
      </c>
      <c r="K46" s="47">
        <v>0</v>
      </c>
      <c r="L46" s="110">
        <v>4</v>
      </c>
      <c r="M46" s="69">
        <v>0</v>
      </c>
      <c r="N46" s="132">
        <v>9</v>
      </c>
      <c r="O46" s="132">
        <v>8</v>
      </c>
      <c r="P46" s="110">
        <f>SUM(N46:O46)</f>
        <v>17</v>
      </c>
      <c r="Q46" s="131">
        <v>8</v>
      </c>
      <c r="R46" s="47"/>
      <c r="S46" s="110">
        <v>8</v>
      </c>
      <c r="T46" s="117">
        <f>SUM(G46,L46,P46,S46)</f>
        <v>40</v>
      </c>
    </row>
    <row r="47" spans="1:20" ht="15" thickBot="1" x14ac:dyDescent="0.35">
      <c r="A47" s="84" t="s">
        <v>49</v>
      </c>
      <c r="B47" s="25" t="s">
        <v>54</v>
      </c>
      <c r="C47" s="131">
        <v>7</v>
      </c>
      <c r="D47" s="47">
        <v>0</v>
      </c>
      <c r="E47" s="47">
        <v>0</v>
      </c>
      <c r="F47" s="47"/>
      <c r="G47" s="110">
        <f>SUM(C47:D47)</f>
        <v>7</v>
      </c>
      <c r="H47" s="131">
        <v>3</v>
      </c>
      <c r="I47" s="47">
        <v>0</v>
      </c>
      <c r="J47" s="132">
        <v>4</v>
      </c>
      <c r="K47" s="47">
        <v>0</v>
      </c>
      <c r="L47" s="110">
        <f>SUM(J47,H47)</f>
        <v>7</v>
      </c>
      <c r="M47" s="141">
        <v>3</v>
      </c>
      <c r="N47" s="132">
        <v>7</v>
      </c>
      <c r="O47" s="132">
        <v>9</v>
      </c>
      <c r="P47" s="110">
        <f>SUM(N47:O47)</f>
        <v>16</v>
      </c>
      <c r="Q47" s="131">
        <v>4</v>
      </c>
      <c r="R47" s="47"/>
      <c r="S47" s="110">
        <v>4</v>
      </c>
      <c r="T47" s="117">
        <f>SUM(G47,L47,P47,S47)</f>
        <v>34</v>
      </c>
    </row>
    <row r="48" spans="1:20" ht="15" thickBot="1" x14ac:dyDescent="0.35">
      <c r="A48" s="84" t="s">
        <v>51</v>
      </c>
      <c r="B48" s="25" t="s">
        <v>53</v>
      </c>
      <c r="C48" s="69">
        <v>5</v>
      </c>
      <c r="D48" s="132">
        <v>6</v>
      </c>
      <c r="E48" s="132">
        <v>9</v>
      </c>
      <c r="F48" s="47"/>
      <c r="G48" s="110">
        <f>SUM(D48:E48)</f>
        <v>15</v>
      </c>
      <c r="H48" s="69">
        <v>0</v>
      </c>
      <c r="I48" s="47">
        <v>0</v>
      </c>
      <c r="J48" s="132">
        <v>4</v>
      </c>
      <c r="K48" s="132">
        <v>4</v>
      </c>
      <c r="L48" s="110">
        <f>SUM(K48,J48)</f>
        <v>8</v>
      </c>
      <c r="M48" s="131">
        <v>5</v>
      </c>
      <c r="N48" s="47">
        <v>0</v>
      </c>
      <c r="O48" s="47">
        <v>0</v>
      </c>
      <c r="P48" s="110">
        <v>5</v>
      </c>
      <c r="Q48" s="131">
        <v>6</v>
      </c>
      <c r="R48" s="47"/>
      <c r="S48" s="110">
        <v>6</v>
      </c>
      <c r="T48" s="117">
        <f>SUM(G48,L48,P48,S48)</f>
        <v>34</v>
      </c>
    </row>
    <row r="49" spans="1:20" ht="15" thickBot="1" x14ac:dyDescent="0.35">
      <c r="A49" s="84" t="s">
        <v>46</v>
      </c>
      <c r="B49" s="25" t="s">
        <v>53</v>
      </c>
      <c r="C49" s="131">
        <v>11</v>
      </c>
      <c r="D49" s="47">
        <v>4</v>
      </c>
      <c r="E49" s="132">
        <v>7</v>
      </c>
      <c r="F49" s="47"/>
      <c r="G49" s="110">
        <f>SUM(C49,E49)</f>
        <v>18</v>
      </c>
      <c r="H49" s="131">
        <v>5</v>
      </c>
      <c r="I49" s="47">
        <v>0</v>
      </c>
      <c r="J49" s="132">
        <v>5</v>
      </c>
      <c r="K49" s="47">
        <v>0</v>
      </c>
      <c r="L49" s="110">
        <f>SUM(J49,H49)</f>
        <v>10</v>
      </c>
      <c r="M49" s="69">
        <v>0</v>
      </c>
      <c r="N49" s="47">
        <v>0</v>
      </c>
      <c r="O49" s="47">
        <v>0</v>
      </c>
      <c r="P49" s="110">
        <v>0</v>
      </c>
      <c r="Q49" s="131">
        <v>3</v>
      </c>
      <c r="R49" s="47"/>
      <c r="S49" s="110">
        <v>3</v>
      </c>
      <c r="T49" s="117">
        <f>SUM(G49,L49,P49,S49)</f>
        <v>31</v>
      </c>
    </row>
    <row r="50" spans="1:20" ht="15" thickBot="1" x14ac:dyDescent="0.35">
      <c r="A50" s="85" t="s">
        <v>427</v>
      </c>
      <c r="B50" s="25" t="s">
        <v>172</v>
      </c>
      <c r="C50" s="69">
        <v>0</v>
      </c>
      <c r="D50" s="47">
        <v>0</v>
      </c>
      <c r="E50" s="132">
        <v>8</v>
      </c>
      <c r="F50" s="47"/>
      <c r="G50" s="110">
        <v>8</v>
      </c>
      <c r="H50" s="131">
        <v>4</v>
      </c>
      <c r="I50" s="47">
        <v>0</v>
      </c>
      <c r="J50" s="132">
        <v>3</v>
      </c>
      <c r="K50" s="47">
        <v>3</v>
      </c>
      <c r="L50" s="110">
        <f>SUM(J50,H50)</f>
        <v>7</v>
      </c>
      <c r="M50" s="131">
        <v>6</v>
      </c>
      <c r="N50" s="132">
        <v>4</v>
      </c>
      <c r="O50" s="47">
        <v>0</v>
      </c>
      <c r="P50" s="110">
        <f>SUM(M50:O50)</f>
        <v>10</v>
      </c>
      <c r="Q50" s="69">
        <v>0</v>
      </c>
      <c r="R50" s="47"/>
      <c r="S50" s="110">
        <v>0</v>
      </c>
      <c r="T50" s="117">
        <f>SUM(G50,L50,P50,S50)</f>
        <v>25</v>
      </c>
    </row>
    <row r="51" spans="1:20" ht="15" thickBot="1" x14ac:dyDescent="0.35">
      <c r="A51" s="85" t="s">
        <v>221</v>
      </c>
      <c r="B51" s="25" t="s">
        <v>222</v>
      </c>
      <c r="C51" s="69">
        <v>0</v>
      </c>
      <c r="D51" s="132">
        <v>8</v>
      </c>
      <c r="E51" s="132">
        <v>7</v>
      </c>
      <c r="F51" s="47"/>
      <c r="G51" s="110">
        <f>SUM(D51:E51)</f>
        <v>15</v>
      </c>
      <c r="H51" s="131">
        <v>2</v>
      </c>
      <c r="I51" s="47">
        <v>0</v>
      </c>
      <c r="J51" s="47">
        <v>0</v>
      </c>
      <c r="K51" s="47">
        <v>0</v>
      </c>
      <c r="L51" s="110">
        <v>2</v>
      </c>
      <c r="M51" s="69">
        <v>0</v>
      </c>
      <c r="N51" s="47">
        <v>0</v>
      </c>
      <c r="O51" s="47">
        <v>0</v>
      </c>
      <c r="P51" s="110">
        <v>0</v>
      </c>
      <c r="Q51" s="69">
        <v>0</v>
      </c>
      <c r="R51" s="47"/>
      <c r="S51" s="110">
        <v>0</v>
      </c>
      <c r="T51" s="117">
        <f>SUM(G51,L51,P51,S51)</f>
        <v>17</v>
      </c>
    </row>
    <row r="52" spans="1:20" ht="15" thickBot="1" x14ac:dyDescent="0.35">
      <c r="A52" s="84" t="s">
        <v>368</v>
      </c>
      <c r="B52" s="25" t="s">
        <v>120</v>
      </c>
      <c r="C52" s="69">
        <v>0</v>
      </c>
      <c r="D52" s="138">
        <v>0</v>
      </c>
      <c r="E52" s="132">
        <v>9</v>
      </c>
      <c r="F52" s="47"/>
      <c r="G52" s="110">
        <v>9</v>
      </c>
      <c r="H52" s="69">
        <v>0</v>
      </c>
      <c r="I52" s="47">
        <v>0</v>
      </c>
      <c r="J52" s="47">
        <v>0</v>
      </c>
      <c r="K52" s="132">
        <v>1</v>
      </c>
      <c r="L52" s="110">
        <v>1</v>
      </c>
      <c r="M52" s="69">
        <v>0</v>
      </c>
      <c r="N52" s="132">
        <v>5</v>
      </c>
      <c r="O52" s="47">
        <v>0</v>
      </c>
      <c r="P52" s="110">
        <v>5</v>
      </c>
      <c r="Q52" s="69">
        <v>0</v>
      </c>
      <c r="R52" s="47"/>
      <c r="S52" s="110">
        <v>0</v>
      </c>
      <c r="T52" s="117">
        <f>SUM(G52,L52,P52,S52)</f>
        <v>15</v>
      </c>
    </row>
    <row r="53" spans="1:20" ht="15" thickBot="1" x14ac:dyDescent="0.35">
      <c r="A53" s="70" t="s">
        <v>223</v>
      </c>
      <c r="B53" s="25" t="s">
        <v>44</v>
      </c>
      <c r="C53" s="69">
        <v>0</v>
      </c>
      <c r="D53" s="47">
        <v>0</v>
      </c>
      <c r="E53" s="47">
        <v>0</v>
      </c>
      <c r="F53" s="47"/>
      <c r="G53" s="110">
        <f>SUM(C53:D53)</f>
        <v>0</v>
      </c>
      <c r="H53" s="69">
        <v>0</v>
      </c>
      <c r="I53" s="47">
        <v>0</v>
      </c>
      <c r="J53" s="132">
        <v>2</v>
      </c>
      <c r="K53" s="132">
        <v>4</v>
      </c>
      <c r="L53" s="110">
        <f>SUM(K53,J53)</f>
        <v>6</v>
      </c>
      <c r="M53" s="69">
        <v>0</v>
      </c>
      <c r="N53" s="47">
        <v>0</v>
      </c>
      <c r="O53" s="132">
        <v>7</v>
      </c>
      <c r="P53" s="110">
        <v>7</v>
      </c>
      <c r="Q53" s="131">
        <v>2</v>
      </c>
      <c r="R53" s="47"/>
      <c r="S53" s="110">
        <v>2</v>
      </c>
      <c r="T53" s="117">
        <f>SUM(G53,L53,P53,S53)</f>
        <v>15</v>
      </c>
    </row>
    <row r="54" spans="1:20" ht="15" thickBot="1" x14ac:dyDescent="0.35">
      <c r="A54" s="70" t="s">
        <v>121</v>
      </c>
      <c r="B54" s="26" t="s">
        <v>122</v>
      </c>
      <c r="C54" s="131">
        <v>11</v>
      </c>
      <c r="D54" s="47">
        <v>0</v>
      </c>
      <c r="E54" s="47">
        <v>0</v>
      </c>
      <c r="F54" s="47"/>
      <c r="G54" s="110">
        <f>SUM(C54:D54)</f>
        <v>11</v>
      </c>
      <c r="H54" s="69">
        <v>0</v>
      </c>
      <c r="I54" s="47">
        <v>0</v>
      </c>
      <c r="J54" s="47">
        <v>0</v>
      </c>
      <c r="K54" s="47">
        <v>0</v>
      </c>
      <c r="L54" s="110">
        <v>0</v>
      </c>
      <c r="M54" s="69">
        <v>0</v>
      </c>
      <c r="N54" s="47">
        <v>0</v>
      </c>
      <c r="O54" s="47">
        <v>0</v>
      </c>
      <c r="P54" s="110">
        <v>0</v>
      </c>
      <c r="Q54" s="69">
        <v>0</v>
      </c>
      <c r="R54" s="47"/>
      <c r="S54" s="110">
        <v>0</v>
      </c>
      <c r="T54" s="117">
        <f>SUM(G54,L54,P54,S54)</f>
        <v>11</v>
      </c>
    </row>
    <row r="55" spans="1:20" ht="15" thickBot="1" x14ac:dyDescent="0.35">
      <c r="A55" s="70" t="s">
        <v>176</v>
      </c>
      <c r="B55" s="26" t="s">
        <v>165</v>
      </c>
      <c r="C55" s="131">
        <v>8</v>
      </c>
      <c r="D55" s="132">
        <v>1</v>
      </c>
      <c r="E55" s="47">
        <v>0</v>
      </c>
      <c r="F55" s="47"/>
      <c r="G55" s="110">
        <f>SUM(C55:D55)</f>
        <v>9</v>
      </c>
      <c r="H55" s="69">
        <v>0</v>
      </c>
      <c r="I55" s="47">
        <v>0</v>
      </c>
      <c r="J55" s="47">
        <v>0</v>
      </c>
      <c r="K55" s="47">
        <v>0</v>
      </c>
      <c r="L55" s="110">
        <v>0</v>
      </c>
      <c r="M55" s="69">
        <v>0</v>
      </c>
      <c r="N55" s="47">
        <v>0</v>
      </c>
      <c r="O55" s="47">
        <v>0</v>
      </c>
      <c r="P55" s="110">
        <v>0</v>
      </c>
      <c r="Q55" s="69">
        <v>0</v>
      </c>
      <c r="R55" s="47"/>
      <c r="S55" s="110">
        <v>0</v>
      </c>
      <c r="T55" s="117">
        <f>SUM(G55,L55,P55,S55)</f>
        <v>9</v>
      </c>
    </row>
    <row r="56" spans="1:20" ht="15" thickBot="1" x14ac:dyDescent="0.35">
      <c r="A56" s="85" t="s">
        <v>403</v>
      </c>
      <c r="B56" s="25" t="s">
        <v>350</v>
      </c>
      <c r="C56" s="69">
        <v>0</v>
      </c>
      <c r="D56" s="47">
        <v>0</v>
      </c>
      <c r="E56" s="132">
        <v>6</v>
      </c>
      <c r="F56" s="47"/>
      <c r="G56" s="110">
        <v>6</v>
      </c>
      <c r="H56" s="69">
        <v>0</v>
      </c>
      <c r="I56" s="47">
        <v>0</v>
      </c>
      <c r="J56" s="132">
        <v>3</v>
      </c>
      <c r="K56" s="47">
        <v>0</v>
      </c>
      <c r="L56" s="110">
        <v>3</v>
      </c>
      <c r="M56" s="69">
        <v>0</v>
      </c>
      <c r="N56" s="47">
        <v>0</v>
      </c>
      <c r="O56" s="47">
        <v>0</v>
      </c>
      <c r="P56" s="110">
        <v>0</v>
      </c>
      <c r="Q56" s="69">
        <v>0</v>
      </c>
      <c r="R56" s="47"/>
      <c r="S56" s="110">
        <v>0</v>
      </c>
      <c r="T56" s="117">
        <f>SUM(G56,L56,P56,S56)</f>
        <v>9</v>
      </c>
    </row>
    <row r="57" spans="1:20" ht="15" thickBot="1" x14ac:dyDescent="0.35">
      <c r="A57" s="437" t="s">
        <v>52</v>
      </c>
      <c r="B57" s="25" t="s">
        <v>55</v>
      </c>
      <c r="C57" s="131">
        <v>4</v>
      </c>
      <c r="D57" s="132">
        <v>3</v>
      </c>
      <c r="E57" s="47">
        <v>0</v>
      </c>
      <c r="F57" s="47"/>
      <c r="G57" s="110">
        <f>SUM(C57:D57)</f>
        <v>7</v>
      </c>
      <c r="H57" s="69">
        <v>0</v>
      </c>
      <c r="I57" s="47">
        <v>0</v>
      </c>
      <c r="J57" s="47">
        <v>0</v>
      </c>
      <c r="K57" s="47">
        <v>0</v>
      </c>
      <c r="L57" s="110">
        <v>0</v>
      </c>
      <c r="M57" s="69">
        <v>0</v>
      </c>
      <c r="N57" s="47">
        <v>0</v>
      </c>
      <c r="O57" s="47">
        <v>0</v>
      </c>
      <c r="P57" s="110">
        <v>0</v>
      </c>
      <c r="Q57" s="69">
        <v>0</v>
      </c>
      <c r="R57" s="47"/>
      <c r="S57" s="110">
        <v>0</v>
      </c>
      <c r="T57" s="117">
        <f>SUM(G57,L57,P57,S57)</f>
        <v>7</v>
      </c>
    </row>
    <row r="58" spans="1:20" ht="15" thickBot="1" x14ac:dyDescent="0.35">
      <c r="A58" s="70" t="s">
        <v>224</v>
      </c>
      <c r="B58" s="25" t="s">
        <v>53</v>
      </c>
      <c r="C58" s="69">
        <v>0</v>
      </c>
      <c r="D58" s="47">
        <v>0</v>
      </c>
      <c r="E58" s="47">
        <v>0</v>
      </c>
      <c r="F58" s="47"/>
      <c r="G58" s="110">
        <f>SUM(C58:D58)</f>
        <v>0</v>
      </c>
      <c r="H58" s="69">
        <v>0</v>
      </c>
      <c r="I58" s="47">
        <v>0</v>
      </c>
      <c r="J58" s="132">
        <v>3</v>
      </c>
      <c r="K58" s="47">
        <v>0</v>
      </c>
      <c r="L58" s="110">
        <v>3</v>
      </c>
      <c r="M58" s="69">
        <v>0</v>
      </c>
      <c r="N58" s="47">
        <v>0</v>
      </c>
      <c r="O58" s="47">
        <v>0</v>
      </c>
      <c r="P58" s="110">
        <v>0</v>
      </c>
      <c r="Q58" s="131">
        <v>3</v>
      </c>
      <c r="R58" s="47"/>
      <c r="S58" s="110">
        <v>3</v>
      </c>
      <c r="T58" s="117">
        <f>SUM(G58,L58,P58,S58)</f>
        <v>6</v>
      </c>
    </row>
    <row r="59" spans="1:20" ht="15" thickBot="1" x14ac:dyDescent="0.35">
      <c r="A59" s="455" t="s">
        <v>575</v>
      </c>
      <c r="B59" s="31" t="s">
        <v>434</v>
      </c>
      <c r="C59" s="74">
        <v>0</v>
      </c>
      <c r="D59" s="75">
        <v>0</v>
      </c>
      <c r="E59" s="446">
        <v>0</v>
      </c>
      <c r="F59" s="75"/>
      <c r="G59" s="112">
        <v>0</v>
      </c>
      <c r="H59" s="74">
        <v>0</v>
      </c>
      <c r="I59" s="75">
        <v>0</v>
      </c>
      <c r="J59" s="446">
        <v>0</v>
      </c>
      <c r="K59" s="134">
        <v>2</v>
      </c>
      <c r="L59" s="112">
        <v>2</v>
      </c>
      <c r="M59" s="74">
        <v>0</v>
      </c>
      <c r="N59" s="75">
        <v>0</v>
      </c>
      <c r="O59" s="75">
        <v>0</v>
      </c>
      <c r="P59" s="112">
        <v>0</v>
      </c>
      <c r="Q59" s="74">
        <v>0</v>
      </c>
      <c r="R59" s="75"/>
      <c r="S59" s="112">
        <v>0</v>
      </c>
      <c r="T59" s="118">
        <f>SUM(G59,L59,P59,S59)</f>
        <v>2</v>
      </c>
    </row>
    <row r="60" spans="1:20" s="87" customFormat="1" ht="10.8" customHeight="1" thickTop="1" x14ac:dyDescent="0.3">
      <c r="A60" s="24"/>
      <c r="B60" s="142"/>
      <c r="C60" s="398" t="s">
        <v>4</v>
      </c>
      <c r="D60" s="398"/>
      <c r="E60" s="398"/>
      <c r="F60" s="398"/>
      <c r="G60" s="397" t="s">
        <v>26</v>
      </c>
      <c r="H60" s="398" t="s">
        <v>21</v>
      </c>
      <c r="I60" s="398"/>
      <c r="J60" s="398"/>
      <c r="K60" s="398"/>
      <c r="L60" s="397" t="s">
        <v>26</v>
      </c>
      <c r="M60" s="398" t="s">
        <v>27</v>
      </c>
      <c r="N60" s="398"/>
      <c r="O60" s="398"/>
      <c r="P60" s="397" t="s">
        <v>26</v>
      </c>
      <c r="Q60" s="398" t="s">
        <v>31</v>
      </c>
      <c r="R60" s="398"/>
      <c r="S60" s="397" t="s">
        <v>34</v>
      </c>
      <c r="T60" s="397" t="s">
        <v>35</v>
      </c>
    </row>
    <row r="61" spans="1:20" s="87" customFormat="1" ht="13.8" x14ac:dyDescent="0.3">
      <c r="A61" s="24"/>
      <c r="B61" s="142"/>
      <c r="C61" s="142" t="s">
        <v>5</v>
      </c>
      <c r="D61" s="142" t="s">
        <v>6</v>
      </c>
      <c r="E61" s="142" t="s">
        <v>7</v>
      </c>
      <c r="F61" s="142" t="s">
        <v>8</v>
      </c>
      <c r="G61" s="397"/>
      <c r="H61" s="142" t="s">
        <v>25</v>
      </c>
      <c r="I61" s="142" t="s">
        <v>22</v>
      </c>
      <c r="J61" s="142" t="s">
        <v>23</v>
      </c>
      <c r="K61" s="142" t="s">
        <v>24</v>
      </c>
      <c r="L61" s="397"/>
      <c r="M61" s="142" t="s">
        <v>28</v>
      </c>
      <c r="N61" s="142" t="s">
        <v>29</v>
      </c>
      <c r="O61" s="142" t="s">
        <v>30</v>
      </c>
      <c r="P61" s="397"/>
      <c r="Q61" s="142" t="s">
        <v>32</v>
      </c>
      <c r="R61" s="142" t="s">
        <v>33</v>
      </c>
      <c r="S61" s="397"/>
      <c r="T61" s="397"/>
    </row>
    <row r="62" spans="1:20" ht="15" thickBot="1" x14ac:dyDescent="0.35">
      <c r="C62" s="399" t="s">
        <v>56</v>
      </c>
      <c r="D62" s="399"/>
      <c r="E62" s="399"/>
      <c r="F62" s="399"/>
      <c r="G62" s="399"/>
      <c r="H62" s="399"/>
      <c r="I62" s="399"/>
      <c r="J62" s="399"/>
      <c r="K62" s="399"/>
      <c r="L62" s="399"/>
      <c r="M62" s="399"/>
      <c r="N62" s="399"/>
      <c r="O62" s="399"/>
      <c r="P62" s="399"/>
      <c r="Q62" s="399"/>
      <c r="R62" s="399"/>
      <c r="S62" s="399"/>
      <c r="T62" s="399"/>
    </row>
    <row r="63" spans="1:20" ht="15.6" thickTop="1" thickBot="1" x14ac:dyDescent="0.35">
      <c r="A63" s="168" t="s">
        <v>178</v>
      </c>
      <c r="B63" s="169" t="s">
        <v>173</v>
      </c>
      <c r="C63" s="170">
        <v>9</v>
      </c>
      <c r="D63" s="171">
        <v>0</v>
      </c>
      <c r="E63" s="172">
        <v>11</v>
      </c>
      <c r="F63" s="171"/>
      <c r="G63" s="173">
        <f>SUM(E63,C63)</f>
        <v>20</v>
      </c>
      <c r="H63" s="170">
        <v>7</v>
      </c>
      <c r="I63" s="171">
        <v>0</v>
      </c>
      <c r="J63" s="172">
        <v>7</v>
      </c>
      <c r="K63" s="171">
        <v>0</v>
      </c>
      <c r="L63" s="173">
        <f>SUM(J63,H63)</f>
        <v>14</v>
      </c>
      <c r="M63" s="170">
        <v>11</v>
      </c>
      <c r="N63" s="172">
        <v>7</v>
      </c>
      <c r="O63" s="171">
        <v>0</v>
      </c>
      <c r="P63" s="173">
        <f>SUM(M63:O63)</f>
        <v>18</v>
      </c>
      <c r="Q63" s="174">
        <v>0</v>
      </c>
      <c r="R63" s="171"/>
      <c r="S63" s="173">
        <v>0</v>
      </c>
      <c r="T63" s="175">
        <f>SUM(G63,L63,P63,S63)</f>
        <v>52</v>
      </c>
    </row>
    <row r="64" spans="1:20" ht="15" thickBot="1" x14ac:dyDescent="0.35">
      <c r="A64" s="215" t="s">
        <v>57</v>
      </c>
      <c r="B64" s="216" t="s">
        <v>61</v>
      </c>
      <c r="C64" s="187">
        <v>11</v>
      </c>
      <c r="D64" s="189">
        <v>9</v>
      </c>
      <c r="E64" s="188">
        <v>9</v>
      </c>
      <c r="F64" s="188"/>
      <c r="G64" s="190">
        <f>SUM(C64:D64)</f>
        <v>20</v>
      </c>
      <c r="H64" s="191">
        <v>0</v>
      </c>
      <c r="I64" s="188">
        <v>0</v>
      </c>
      <c r="J64" s="189">
        <v>3</v>
      </c>
      <c r="K64" s="188">
        <v>0</v>
      </c>
      <c r="L64" s="190">
        <v>3</v>
      </c>
      <c r="M64" s="258">
        <v>9</v>
      </c>
      <c r="N64" s="189">
        <v>9</v>
      </c>
      <c r="O64" s="189">
        <v>11</v>
      </c>
      <c r="P64" s="190">
        <f>SUM(N64:O64)</f>
        <v>20</v>
      </c>
      <c r="Q64" s="191">
        <v>0</v>
      </c>
      <c r="R64" s="188"/>
      <c r="S64" s="190">
        <v>0</v>
      </c>
      <c r="T64" s="192">
        <f>SUM(G64,L64,P64,S64)</f>
        <v>43</v>
      </c>
    </row>
    <row r="65" spans="1:20" ht="15" thickBot="1" x14ac:dyDescent="0.35">
      <c r="A65" s="183" t="s">
        <v>436</v>
      </c>
      <c r="B65" s="176" t="s">
        <v>434</v>
      </c>
      <c r="C65" s="181">
        <v>0</v>
      </c>
      <c r="D65" s="178">
        <v>0</v>
      </c>
      <c r="E65" s="179">
        <v>11</v>
      </c>
      <c r="F65" s="178"/>
      <c r="G65" s="180">
        <v>11</v>
      </c>
      <c r="H65" s="177">
        <v>7</v>
      </c>
      <c r="I65" s="179">
        <v>7</v>
      </c>
      <c r="J65" s="178">
        <v>3</v>
      </c>
      <c r="K65" s="178">
        <v>7</v>
      </c>
      <c r="L65" s="180">
        <f>SUM(H65:I65)</f>
        <v>14</v>
      </c>
      <c r="M65" s="177">
        <v>7</v>
      </c>
      <c r="N65" s="179">
        <v>8</v>
      </c>
      <c r="O65" s="178">
        <v>0</v>
      </c>
      <c r="P65" s="180">
        <f>SUM(M65:N65)</f>
        <v>15</v>
      </c>
      <c r="Q65" s="181">
        <v>0</v>
      </c>
      <c r="R65" s="178"/>
      <c r="S65" s="180">
        <v>0</v>
      </c>
      <c r="T65" s="182">
        <f>SUM(G65,L65,P65,S65)</f>
        <v>40</v>
      </c>
    </row>
    <row r="66" spans="1:20" ht="15" thickBot="1" x14ac:dyDescent="0.35">
      <c r="A66" s="212" t="s">
        <v>226</v>
      </c>
      <c r="B66" s="33" t="s">
        <v>172</v>
      </c>
      <c r="C66" s="210">
        <v>0</v>
      </c>
      <c r="D66" s="207">
        <v>8</v>
      </c>
      <c r="E66" s="207">
        <v>5</v>
      </c>
      <c r="F66" s="208"/>
      <c r="G66" s="209">
        <f>SUM(D66:E66)</f>
        <v>13</v>
      </c>
      <c r="H66" s="206">
        <v>5</v>
      </c>
      <c r="I66" s="208">
        <v>0</v>
      </c>
      <c r="J66" s="259">
        <v>5</v>
      </c>
      <c r="K66" s="207">
        <v>7</v>
      </c>
      <c r="L66" s="209">
        <f>SUM(K66,H66)</f>
        <v>12</v>
      </c>
      <c r="M66" s="210">
        <v>0</v>
      </c>
      <c r="N66" s="207">
        <v>11</v>
      </c>
      <c r="O66" s="208">
        <v>0</v>
      </c>
      <c r="P66" s="209">
        <v>11</v>
      </c>
      <c r="Q66" s="210">
        <v>0</v>
      </c>
      <c r="R66" s="208"/>
      <c r="S66" s="209">
        <v>0</v>
      </c>
      <c r="T66" s="211">
        <f>SUM(G66,L66,P66,S66)</f>
        <v>36</v>
      </c>
    </row>
    <row r="67" spans="1:20" ht="15" thickBot="1" x14ac:dyDescent="0.35">
      <c r="A67" s="76" t="s">
        <v>230</v>
      </c>
      <c r="B67" s="29" t="s">
        <v>350</v>
      </c>
      <c r="C67" s="77">
        <v>0</v>
      </c>
      <c r="D67" s="129">
        <v>2</v>
      </c>
      <c r="E67" s="129">
        <v>11</v>
      </c>
      <c r="F67" s="39"/>
      <c r="G67" s="113">
        <f>SUM(D67,E67)</f>
        <v>13</v>
      </c>
      <c r="H67" s="128">
        <v>5</v>
      </c>
      <c r="I67" s="39">
        <v>0</v>
      </c>
      <c r="J67" s="129">
        <v>7</v>
      </c>
      <c r="K67" s="39">
        <v>0</v>
      </c>
      <c r="L67" s="113">
        <f>SUM(J67,H67)</f>
        <v>12</v>
      </c>
      <c r="M67" s="77">
        <v>0</v>
      </c>
      <c r="N67" s="39">
        <v>0</v>
      </c>
      <c r="O67" s="129">
        <v>9</v>
      </c>
      <c r="P67" s="113">
        <v>9</v>
      </c>
      <c r="Q67" s="77">
        <v>0</v>
      </c>
      <c r="R67" s="39"/>
      <c r="S67" s="113">
        <v>0</v>
      </c>
      <c r="T67" s="119">
        <f>SUM(G67,L67,P67,S67)</f>
        <v>34</v>
      </c>
    </row>
    <row r="68" spans="1:20" ht="15" thickBot="1" x14ac:dyDescent="0.35">
      <c r="A68" s="212" t="s">
        <v>177</v>
      </c>
      <c r="B68" s="213" t="s">
        <v>165</v>
      </c>
      <c r="C68" s="206">
        <v>11</v>
      </c>
      <c r="D68" s="208">
        <v>7</v>
      </c>
      <c r="E68" s="207">
        <v>8</v>
      </c>
      <c r="F68" s="208"/>
      <c r="G68" s="209">
        <f>SUM(E68,C68)</f>
        <v>19</v>
      </c>
      <c r="H68" s="210">
        <v>0</v>
      </c>
      <c r="I68" s="208">
        <v>0</v>
      </c>
      <c r="J68" s="208">
        <v>0</v>
      </c>
      <c r="K68" s="208">
        <v>0</v>
      </c>
      <c r="L68" s="209">
        <v>0</v>
      </c>
      <c r="M68" s="206">
        <v>6</v>
      </c>
      <c r="N68" s="208">
        <v>0</v>
      </c>
      <c r="O68" s="208">
        <v>0</v>
      </c>
      <c r="P68" s="209">
        <v>6</v>
      </c>
      <c r="Q68" s="206">
        <v>7</v>
      </c>
      <c r="R68" s="208"/>
      <c r="S68" s="209">
        <v>7</v>
      </c>
      <c r="T68" s="211">
        <f>SUM(G68,L68,P68,S68)</f>
        <v>32</v>
      </c>
    </row>
    <row r="69" spans="1:20" ht="15" thickBot="1" x14ac:dyDescent="0.35">
      <c r="A69" s="86" t="s">
        <v>58</v>
      </c>
      <c r="B69" s="33" t="s">
        <v>61</v>
      </c>
      <c r="C69" s="206">
        <v>8</v>
      </c>
      <c r="D69" s="207">
        <v>11</v>
      </c>
      <c r="E69" s="208">
        <v>6</v>
      </c>
      <c r="F69" s="208"/>
      <c r="G69" s="209">
        <f>SUM(C69:D69)</f>
        <v>19</v>
      </c>
      <c r="H69" s="206">
        <v>3</v>
      </c>
      <c r="I69" s="208">
        <v>0</v>
      </c>
      <c r="J69" s="207">
        <v>5</v>
      </c>
      <c r="K69" s="208">
        <v>0</v>
      </c>
      <c r="L69" s="209">
        <f>SUM(J69,H69)</f>
        <v>8</v>
      </c>
      <c r="M69" s="206">
        <v>1</v>
      </c>
      <c r="N69" s="208">
        <v>0</v>
      </c>
      <c r="O69" s="208">
        <v>0</v>
      </c>
      <c r="P69" s="209">
        <v>1</v>
      </c>
      <c r="Q69" s="206">
        <v>4</v>
      </c>
      <c r="R69" s="208"/>
      <c r="S69" s="209">
        <v>4</v>
      </c>
      <c r="T69" s="211">
        <f>SUM(G69,L69,P69,S69)</f>
        <v>32</v>
      </c>
    </row>
    <row r="70" spans="1:20" ht="15" thickBot="1" x14ac:dyDescent="0.35">
      <c r="A70" s="212" t="s">
        <v>119</v>
      </c>
      <c r="B70" s="33" t="s">
        <v>120</v>
      </c>
      <c r="C70" s="206">
        <v>11</v>
      </c>
      <c r="D70" s="208">
        <v>0</v>
      </c>
      <c r="E70" s="207">
        <v>9</v>
      </c>
      <c r="F70" s="208"/>
      <c r="G70" s="209">
        <f>SUM(E70,C70)</f>
        <v>20</v>
      </c>
      <c r="H70" s="206">
        <v>7</v>
      </c>
      <c r="I70" s="208">
        <v>0</v>
      </c>
      <c r="J70" s="208">
        <v>0</v>
      </c>
      <c r="K70" s="207">
        <v>5</v>
      </c>
      <c r="L70" s="209">
        <f>SUM(K70,H70)</f>
        <v>12</v>
      </c>
      <c r="M70" s="210">
        <v>0</v>
      </c>
      <c r="N70" s="208">
        <v>0</v>
      </c>
      <c r="O70" s="208">
        <v>0</v>
      </c>
      <c r="P70" s="209">
        <v>0</v>
      </c>
      <c r="Q70" s="210">
        <v>0</v>
      </c>
      <c r="R70" s="208"/>
      <c r="S70" s="209">
        <v>0</v>
      </c>
      <c r="T70" s="211">
        <f>SUM(G70,L70,P70,S70)</f>
        <v>32</v>
      </c>
    </row>
    <row r="71" spans="1:20" ht="15" thickBot="1" x14ac:dyDescent="0.35">
      <c r="A71" s="212" t="s">
        <v>437</v>
      </c>
      <c r="B71" s="213" t="s">
        <v>434</v>
      </c>
      <c r="C71" s="248">
        <v>0</v>
      </c>
      <c r="D71" s="208">
        <v>0</v>
      </c>
      <c r="E71" s="207">
        <v>8</v>
      </c>
      <c r="F71" s="208"/>
      <c r="G71" s="209">
        <v>8</v>
      </c>
      <c r="H71" s="206">
        <v>4</v>
      </c>
      <c r="I71" s="259">
        <v>3</v>
      </c>
      <c r="J71" s="207">
        <v>4</v>
      </c>
      <c r="K71" s="208">
        <v>4</v>
      </c>
      <c r="L71" s="209">
        <f>SUM(J71,H71)</f>
        <v>8</v>
      </c>
      <c r="M71" s="206">
        <v>5</v>
      </c>
      <c r="N71" s="207">
        <v>5</v>
      </c>
      <c r="O71" s="208">
        <v>0</v>
      </c>
      <c r="P71" s="209">
        <f>SUM(M71:N72)</f>
        <v>14</v>
      </c>
      <c r="Q71" s="210">
        <v>0</v>
      </c>
      <c r="R71" s="208"/>
      <c r="S71" s="209">
        <v>0</v>
      </c>
      <c r="T71" s="211">
        <f>SUM(G71,L71,P71,S71)</f>
        <v>30</v>
      </c>
    </row>
    <row r="72" spans="1:20" ht="15" thickBot="1" x14ac:dyDescent="0.35">
      <c r="A72" s="76" t="s">
        <v>227</v>
      </c>
      <c r="B72" s="29" t="s">
        <v>173</v>
      </c>
      <c r="C72" s="77">
        <v>0</v>
      </c>
      <c r="D72" s="129">
        <v>6</v>
      </c>
      <c r="E72" s="129">
        <v>7</v>
      </c>
      <c r="F72" s="39"/>
      <c r="G72" s="113">
        <f>SUM(D72:E72)</f>
        <v>13</v>
      </c>
      <c r="H72" s="128">
        <v>2</v>
      </c>
      <c r="I72" s="39">
        <v>0</v>
      </c>
      <c r="J72" s="129">
        <v>5</v>
      </c>
      <c r="K72" s="39">
        <v>0</v>
      </c>
      <c r="L72" s="113">
        <f>SUM(J72,H72)</f>
        <v>7</v>
      </c>
      <c r="M72" s="128">
        <v>4</v>
      </c>
      <c r="N72" s="39">
        <v>0</v>
      </c>
      <c r="O72" s="208">
        <v>0</v>
      </c>
      <c r="P72" s="113">
        <v>4</v>
      </c>
      <c r="Q72" s="77">
        <v>0</v>
      </c>
      <c r="R72" s="39"/>
      <c r="S72" s="113">
        <v>0</v>
      </c>
      <c r="T72" s="119">
        <f>SUM(G72,L72,P72,S72)</f>
        <v>24</v>
      </c>
    </row>
    <row r="73" spans="1:20" ht="15" thickBot="1" x14ac:dyDescent="0.35">
      <c r="A73" s="86" t="s">
        <v>60</v>
      </c>
      <c r="B73" s="29" t="s">
        <v>55</v>
      </c>
      <c r="C73" s="128">
        <v>6</v>
      </c>
      <c r="D73" s="39">
        <v>0</v>
      </c>
      <c r="E73" s="129">
        <v>8</v>
      </c>
      <c r="F73" s="39"/>
      <c r="G73" s="113">
        <f>SUM(E73,C73)</f>
        <v>14</v>
      </c>
      <c r="H73" s="128">
        <v>4</v>
      </c>
      <c r="I73" s="39">
        <v>0</v>
      </c>
      <c r="J73" s="129">
        <v>2</v>
      </c>
      <c r="K73" s="39">
        <v>0</v>
      </c>
      <c r="L73" s="113">
        <f>SUM(J73,H73)</f>
        <v>6</v>
      </c>
      <c r="M73" s="128">
        <v>3</v>
      </c>
      <c r="N73" s="39">
        <v>0</v>
      </c>
      <c r="O73" s="208">
        <v>0</v>
      </c>
      <c r="P73" s="113">
        <v>3</v>
      </c>
      <c r="Q73" s="77">
        <v>0</v>
      </c>
      <c r="R73" s="39"/>
      <c r="S73" s="113">
        <v>0</v>
      </c>
      <c r="T73" s="119">
        <f>SUM(G73,L73,P73,S73)</f>
        <v>23</v>
      </c>
    </row>
    <row r="74" spans="1:20" ht="15" thickBot="1" x14ac:dyDescent="0.35">
      <c r="A74" s="79" t="s">
        <v>155</v>
      </c>
      <c r="B74" s="35" t="s">
        <v>54</v>
      </c>
      <c r="C74" s="128">
        <v>9</v>
      </c>
      <c r="D74" s="39">
        <v>0</v>
      </c>
      <c r="E74" s="129">
        <v>9</v>
      </c>
      <c r="F74" s="39"/>
      <c r="G74" s="113">
        <f>SUM(C74,E74)</f>
        <v>18</v>
      </c>
      <c r="H74" s="77">
        <v>0</v>
      </c>
      <c r="I74" s="39">
        <v>0</v>
      </c>
      <c r="J74" s="129">
        <v>2</v>
      </c>
      <c r="K74" s="129">
        <v>3</v>
      </c>
      <c r="L74" s="113">
        <f>SUM(K74,J74)</f>
        <v>5</v>
      </c>
      <c r="M74" s="77">
        <v>0</v>
      </c>
      <c r="N74" s="39">
        <v>0</v>
      </c>
      <c r="O74" s="208">
        <v>0</v>
      </c>
      <c r="P74" s="113">
        <v>0</v>
      </c>
      <c r="Q74" s="77">
        <v>0</v>
      </c>
      <c r="R74" s="39"/>
      <c r="S74" s="113">
        <v>0</v>
      </c>
      <c r="T74" s="119">
        <f>SUM(G74,L74,P74,S74)</f>
        <v>23</v>
      </c>
    </row>
    <row r="75" spans="1:20" ht="15" thickBot="1" x14ac:dyDescent="0.35">
      <c r="A75" s="212" t="s">
        <v>228</v>
      </c>
      <c r="B75" s="213" t="s">
        <v>165</v>
      </c>
      <c r="C75" s="206">
        <v>8</v>
      </c>
      <c r="D75" s="207">
        <v>5</v>
      </c>
      <c r="E75" s="208">
        <v>0</v>
      </c>
      <c r="F75" s="208"/>
      <c r="G75" s="209">
        <f>SUM(C75:D75)</f>
        <v>13</v>
      </c>
      <c r="H75" s="206">
        <v>4</v>
      </c>
      <c r="I75" s="208">
        <v>0</v>
      </c>
      <c r="J75" s="208">
        <v>0</v>
      </c>
      <c r="K75" s="208">
        <v>0</v>
      </c>
      <c r="L75" s="209">
        <v>4</v>
      </c>
      <c r="M75" s="210">
        <v>0</v>
      </c>
      <c r="N75" s="208">
        <v>0</v>
      </c>
      <c r="O75" s="208">
        <v>0</v>
      </c>
      <c r="P75" s="209">
        <v>0</v>
      </c>
      <c r="Q75" s="206">
        <v>5</v>
      </c>
      <c r="R75" s="208"/>
      <c r="S75" s="209">
        <v>5</v>
      </c>
      <c r="T75" s="211">
        <f>SUM(G75,L75,P75,S75)</f>
        <v>22</v>
      </c>
    </row>
    <row r="76" spans="1:20" ht="15" thickBot="1" x14ac:dyDescent="0.35">
      <c r="A76" s="76" t="s">
        <v>485</v>
      </c>
      <c r="B76" s="28" t="s">
        <v>54</v>
      </c>
      <c r="C76" s="77">
        <v>0</v>
      </c>
      <c r="D76" s="136">
        <v>0</v>
      </c>
      <c r="E76" s="136">
        <v>0</v>
      </c>
      <c r="F76" s="39"/>
      <c r="G76" s="113">
        <v>0</v>
      </c>
      <c r="H76" s="140">
        <v>0</v>
      </c>
      <c r="I76" s="39">
        <v>0</v>
      </c>
      <c r="J76" s="129">
        <v>3</v>
      </c>
      <c r="K76" s="129">
        <v>5</v>
      </c>
      <c r="L76" s="113">
        <f>SUM(K76,J76)</f>
        <v>8</v>
      </c>
      <c r="M76" s="77">
        <v>0</v>
      </c>
      <c r="N76" s="129">
        <v>6</v>
      </c>
      <c r="O76" s="129">
        <v>8</v>
      </c>
      <c r="P76" s="113">
        <f>SUM(N76:O76)</f>
        <v>14</v>
      </c>
      <c r="Q76" s="77">
        <v>0</v>
      </c>
      <c r="R76" s="39"/>
      <c r="S76" s="113">
        <v>0</v>
      </c>
      <c r="T76" s="119">
        <f>SUM(G76,L76,P76,S76)</f>
        <v>22</v>
      </c>
    </row>
    <row r="77" spans="1:20" ht="15" thickBot="1" x14ac:dyDescent="0.35">
      <c r="A77" s="76" t="s">
        <v>438</v>
      </c>
      <c r="B77" s="28" t="s">
        <v>434</v>
      </c>
      <c r="C77" s="77">
        <v>0</v>
      </c>
      <c r="D77" s="136">
        <v>0</v>
      </c>
      <c r="E77" s="129">
        <v>6</v>
      </c>
      <c r="F77" s="39"/>
      <c r="G77" s="113">
        <v>6</v>
      </c>
      <c r="H77" s="128">
        <v>3</v>
      </c>
      <c r="I77" s="136">
        <v>2</v>
      </c>
      <c r="J77" s="129">
        <v>7</v>
      </c>
      <c r="K77" s="39">
        <v>2</v>
      </c>
      <c r="L77" s="113">
        <f>SUM(J77,H77)</f>
        <v>10</v>
      </c>
      <c r="M77" s="77">
        <v>0</v>
      </c>
      <c r="N77" s="129">
        <v>4</v>
      </c>
      <c r="O77" s="208">
        <v>0</v>
      </c>
      <c r="P77" s="113">
        <v>4</v>
      </c>
      <c r="Q77" s="77">
        <v>0</v>
      </c>
      <c r="R77" s="39"/>
      <c r="S77" s="113">
        <v>0</v>
      </c>
      <c r="T77" s="119">
        <f>SUM(G77,L77,P77,S77)</f>
        <v>20</v>
      </c>
    </row>
    <row r="78" spans="1:20" ht="15" thickBot="1" x14ac:dyDescent="0.35">
      <c r="A78" s="86" t="s">
        <v>59</v>
      </c>
      <c r="B78" s="29" t="s">
        <v>55</v>
      </c>
      <c r="C78" s="128">
        <v>7</v>
      </c>
      <c r="D78" s="39">
        <v>0</v>
      </c>
      <c r="E78" s="39">
        <v>0</v>
      </c>
      <c r="F78" s="39"/>
      <c r="G78" s="113">
        <f>SUM(C78:D78)</f>
        <v>7</v>
      </c>
      <c r="H78" s="128">
        <v>5</v>
      </c>
      <c r="I78" s="39">
        <v>0</v>
      </c>
      <c r="J78" s="129">
        <v>7</v>
      </c>
      <c r="K78" s="39">
        <v>0</v>
      </c>
      <c r="L78" s="113">
        <f>SUM(J78,H78)</f>
        <v>12</v>
      </c>
      <c r="M78" s="77">
        <v>0</v>
      </c>
      <c r="N78" s="39">
        <v>0</v>
      </c>
      <c r="O78" s="208">
        <v>0</v>
      </c>
      <c r="P78" s="113">
        <v>0</v>
      </c>
      <c r="Q78" s="77">
        <v>0</v>
      </c>
      <c r="R78" s="39"/>
      <c r="S78" s="113">
        <v>0</v>
      </c>
      <c r="T78" s="119">
        <f>SUM(G78,L78,P78,S78)</f>
        <v>19</v>
      </c>
    </row>
    <row r="79" spans="1:20" ht="15" thickBot="1" x14ac:dyDescent="0.35">
      <c r="A79" s="76" t="s">
        <v>474</v>
      </c>
      <c r="B79" s="29" t="s">
        <v>115</v>
      </c>
      <c r="C79" s="77">
        <v>0</v>
      </c>
      <c r="D79" s="136">
        <v>0</v>
      </c>
      <c r="E79" s="136">
        <v>0</v>
      </c>
      <c r="F79" s="39"/>
      <c r="G79" s="113">
        <v>0</v>
      </c>
      <c r="H79" s="140">
        <v>4</v>
      </c>
      <c r="I79" s="39">
        <v>0</v>
      </c>
      <c r="J79" s="129">
        <v>5</v>
      </c>
      <c r="K79" s="129">
        <v>5</v>
      </c>
      <c r="L79" s="113">
        <f>SUM(K79,J79)</f>
        <v>10</v>
      </c>
      <c r="M79" s="128">
        <v>8</v>
      </c>
      <c r="N79" s="39">
        <v>0</v>
      </c>
      <c r="O79" s="208">
        <v>0</v>
      </c>
      <c r="P79" s="260">
        <v>8</v>
      </c>
      <c r="Q79" s="77">
        <v>0</v>
      </c>
      <c r="R79" s="39"/>
      <c r="S79" s="113">
        <v>0</v>
      </c>
      <c r="T79" s="119">
        <f>SUM(G79,L79,P79,S79)</f>
        <v>18</v>
      </c>
    </row>
    <row r="80" spans="1:20" ht="15" thickBot="1" x14ac:dyDescent="0.35">
      <c r="A80" s="76" t="s">
        <v>180</v>
      </c>
      <c r="B80" s="28" t="s">
        <v>173</v>
      </c>
      <c r="C80" s="128">
        <v>7</v>
      </c>
      <c r="D80" s="39">
        <v>3</v>
      </c>
      <c r="E80" s="129">
        <v>4</v>
      </c>
      <c r="F80" s="39"/>
      <c r="G80" s="113">
        <f>SUM(E80,C80)</f>
        <v>11</v>
      </c>
      <c r="H80" s="77">
        <v>0</v>
      </c>
      <c r="I80" s="39">
        <v>0</v>
      </c>
      <c r="J80" s="129">
        <v>4</v>
      </c>
      <c r="K80" s="39">
        <v>0</v>
      </c>
      <c r="L80" s="113">
        <v>4</v>
      </c>
      <c r="M80" s="77">
        <v>0</v>
      </c>
      <c r="N80" s="129">
        <v>2</v>
      </c>
      <c r="O80" s="208">
        <v>0</v>
      </c>
      <c r="P80" s="113">
        <v>2</v>
      </c>
      <c r="Q80" s="77">
        <v>0</v>
      </c>
      <c r="R80" s="39"/>
      <c r="S80" s="113">
        <v>0</v>
      </c>
      <c r="T80" s="119">
        <f>SUM(G80,L80,P80,S80)</f>
        <v>17</v>
      </c>
    </row>
    <row r="81" spans="1:20" ht="15" thickBot="1" x14ac:dyDescent="0.35">
      <c r="A81" s="76" t="s">
        <v>405</v>
      </c>
      <c r="B81" s="29" t="s">
        <v>43</v>
      </c>
      <c r="C81" s="77">
        <v>0</v>
      </c>
      <c r="D81" s="39">
        <v>0</v>
      </c>
      <c r="E81" s="129">
        <v>7</v>
      </c>
      <c r="F81" s="39"/>
      <c r="G81" s="113">
        <v>7</v>
      </c>
      <c r="H81" s="128">
        <v>3</v>
      </c>
      <c r="I81" s="39">
        <v>0</v>
      </c>
      <c r="J81" s="129">
        <v>3</v>
      </c>
      <c r="K81" s="39">
        <v>0</v>
      </c>
      <c r="L81" s="113">
        <f>SUM(J81,H81)</f>
        <v>6</v>
      </c>
      <c r="M81" s="77">
        <v>0</v>
      </c>
      <c r="N81" s="39">
        <v>0</v>
      </c>
      <c r="O81" s="39">
        <v>0</v>
      </c>
      <c r="P81" s="261">
        <v>0</v>
      </c>
      <c r="Q81" s="77">
        <v>0</v>
      </c>
      <c r="R81" s="39"/>
      <c r="S81" s="113">
        <v>0</v>
      </c>
      <c r="T81" s="119">
        <f>SUM(G81,L81,P81,S81)</f>
        <v>13</v>
      </c>
    </row>
    <row r="82" spans="1:20" ht="15" thickBot="1" x14ac:dyDescent="0.35">
      <c r="A82" s="76" t="s">
        <v>229</v>
      </c>
      <c r="B82" s="28" t="s">
        <v>220</v>
      </c>
      <c r="C82" s="77">
        <v>0</v>
      </c>
      <c r="D82" s="129">
        <v>4</v>
      </c>
      <c r="E82" s="129">
        <v>7</v>
      </c>
      <c r="F82" s="39"/>
      <c r="G82" s="113">
        <f>SUM(E82,D82)</f>
        <v>11</v>
      </c>
      <c r="H82" s="77">
        <v>0</v>
      </c>
      <c r="I82" s="39">
        <v>0</v>
      </c>
      <c r="J82" s="39">
        <v>0</v>
      </c>
      <c r="K82" s="39">
        <v>0</v>
      </c>
      <c r="L82" s="113">
        <v>0</v>
      </c>
      <c r="M82" s="77">
        <v>0</v>
      </c>
      <c r="N82" s="39">
        <v>0</v>
      </c>
      <c r="O82" s="39">
        <v>0</v>
      </c>
      <c r="P82" s="261">
        <v>0</v>
      </c>
      <c r="Q82" s="77">
        <v>0</v>
      </c>
      <c r="R82" s="39"/>
      <c r="S82" s="113">
        <v>0</v>
      </c>
      <c r="T82" s="119">
        <f>SUM(G82,L82,P82,S82)</f>
        <v>11</v>
      </c>
    </row>
    <row r="83" spans="1:20" ht="15" thickBot="1" x14ac:dyDescent="0.35">
      <c r="A83" s="76" t="s">
        <v>433</v>
      </c>
      <c r="B83" s="28" t="s">
        <v>434</v>
      </c>
      <c r="C83" s="77">
        <v>0</v>
      </c>
      <c r="D83" s="136">
        <v>0</v>
      </c>
      <c r="E83" s="136">
        <v>0</v>
      </c>
      <c r="F83" s="39"/>
      <c r="G83" s="113">
        <v>0</v>
      </c>
      <c r="H83" s="128">
        <v>7</v>
      </c>
      <c r="I83" s="39">
        <v>0</v>
      </c>
      <c r="J83" s="129">
        <v>4</v>
      </c>
      <c r="K83" s="39">
        <v>0</v>
      </c>
      <c r="L83" s="113">
        <f>SUM(J83,H83)</f>
        <v>11</v>
      </c>
      <c r="M83" s="77">
        <v>0</v>
      </c>
      <c r="N83" s="39">
        <v>0</v>
      </c>
      <c r="O83" s="39">
        <v>0</v>
      </c>
      <c r="P83" s="39">
        <v>0</v>
      </c>
      <c r="Q83" s="77">
        <v>0</v>
      </c>
      <c r="R83" s="39"/>
      <c r="S83" s="113">
        <v>0</v>
      </c>
      <c r="T83" s="119">
        <f>SUM(G83,L83,P83,S83)</f>
        <v>11</v>
      </c>
    </row>
    <row r="84" spans="1:20" ht="15" thickBot="1" x14ac:dyDescent="0.35">
      <c r="A84" s="76" t="s">
        <v>378</v>
      </c>
      <c r="B84" s="28" t="s">
        <v>53</v>
      </c>
      <c r="C84" s="77">
        <v>0</v>
      </c>
      <c r="D84" s="39">
        <v>0</v>
      </c>
      <c r="E84" s="39">
        <v>0</v>
      </c>
      <c r="F84" s="39"/>
      <c r="G84" s="113">
        <f>SUM(C84:D84)</f>
        <v>0</v>
      </c>
      <c r="H84" s="128">
        <v>3</v>
      </c>
      <c r="I84" s="39">
        <v>0</v>
      </c>
      <c r="J84" s="39">
        <v>0</v>
      </c>
      <c r="K84" s="39">
        <v>0</v>
      </c>
      <c r="L84" s="113">
        <v>3</v>
      </c>
      <c r="M84" s="128">
        <v>3</v>
      </c>
      <c r="N84" s="39">
        <v>0</v>
      </c>
      <c r="O84" s="39">
        <v>0</v>
      </c>
      <c r="P84" s="39">
        <v>3</v>
      </c>
      <c r="Q84" s="128">
        <v>3</v>
      </c>
      <c r="R84" s="39"/>
      <c r="S84" s="113">
        <v>3</v>
      </c>
      <c r="T84" s="119">
        <f>SUM(G84,L84,P84,S84)</f>
        <v>9</v>
      </c>
    </row>
    <row r="85" spans="1:20" s="87" customFormat="1" ht="12" customHeight="1" thickBot="1" x14ac:dyDescent="0.35">
      <c r="A85" s="76" t="s">
        <v>231</v>
      </c>
      <c r="B85" s="28" t="s">
        <v>220</v>
      </c>
      <c r="C85" s="77">
        <v>0</v>
      </c>
      <c r="D85" s="129">
        <v>1</v>
      </c>
      <c r="E85" s="129">
        <v>5</v>
      </c>
      <c r="F85" s="39"/>
      <c r="G85" s="113">
        <f>SUM(D85:E85)</f>
        <v>6</v>
      </c>
      <c r="H85" s="77">
        <v>0</v>
      </c>
      <c r="I85" s="39">
        <v>0</v>
      </c>
      <c r="J85" s="129">
        <v>2</v>
      </c>
      <c r="K85" s="39">
        <v>0</v>
      </c>
      <c r="L85" s="113">
        <v>2</v>
      </c>
      <c r="M85" s="77">
        <v>0</v>
      </c>
      <c r="N85" s="39">
        <v>0</v>
      </c>
      <c r="O85" s="39">
        <v>0</v>
      </c>
      <c r="P85" s="39">
        <v>0</v>
      </c>
      <c r="Q85" s="77">
        <v>0</v>
      </c>
      <c r="R85" s="39"/>
      <c r="S85" s="113">
        <v>0</v>
      </c>
      <c r="T85" s="119">
        <f>SUM(G85,L85,P85,S85)</f>
        <v>8</v>
      </c>
    </row>
    <row r="86" spans="1:20" s="87" customFormat="1" thickBot="1" x14ac:dyDescent="0.35">
      <c r="A86" s="76" t="s">
        <v>517</v>
      </c>
      <c r="B86" s="29" t="s">
        <v>66</v>
      </c>
      <c r="C86" s="77">
        <v>0</v>
      </c>
      <c r="D86" s="136">
        <v>0</v>
      </c>
      <c r="E86" s="136">
        <v>0</v>
      </c>
      <c r="F86" s="39"/>
      <c r="G86" s="113">
        <v>0</v>
      </c>
      <c r="H86" s="128">
        <v>5</v>
      </c>
      <c r="I86" s="39">
        <v>0</v>
      </c>
      <c r="J86" s="39">
        <v>0</v>
      </c>
      <c r="K86" s="129">
        <v>3</v>
      </c>
      <c r="L86" s="113">
        <f>SUM(K86,H86)</f>
        <v>8</v>
      </c>
      <c r="M86" s="77">
        <v>0</v>
      </c>
      <c r="N86" s="39">
        <v>0</v>
      </c>
      <c r="O86" s="39">
        <v>0</v>
      </c>
      <c r="P86" s="39">
        <v>0</v>
      </c>
      <c r="Q86" s="77">
        <v>0</v>
      </c>
      <c r="R86" s="39"/>
      <c r="S86" s="113">
        <v>0</v>
      </c>
      <c r="T86" s="119">
        <f>SUM(G86,L86,P86,S86)</f>
        <v>8</v>
      </c>
    </row>
    <row r="87" spans="1:20" s="87" customFormat="1" thickBot="1" x14ac:dyDescent="0.35">
      <c r="A87" s="76" t="s">
        <v>412</v>
      </c>
      <c r="B87" s="28" t="s">
        <v>367</v>
      </c>
      <c r="C87" s="77">
        <v>0</v>
      </c>
      <c r="D87" s="136">
        <v>0</v>
      </c>
      <c r="E87" s="136">
        <v>0</v>
      </c>
      <c r="F87" s="39"/>
      <c r="G87" s="113">
        <v>0</v>
      </c>
      <c r="H87" s="128">
        <v>2</v>
      </c>
      <c r="I87" s="39">
        <v>0</v>
      </c>
      <c r="J87" s="129">
        <v>3</v>
      </c>
      <c r="K87" s="39">
        <v>0</v>
      </c>
      <c r="L87" s="113">
        <f>SUM(J87,H87)</f>
        <v>5</v>
      </c>
      <c r="M87" s="77">
        <v>0</v>
      </c>
      <c r="N87" s="129">
        <v>1</v>
      </c>
      <c r="O87" s="39">
        <v>0</v>
      </c>
      <c r="P87" s="113">
        <v>1</v>
      </c>
      <c r="Q87" s="77">
        <v>0</v>
      </c>
      <c r="R87" s="39"/>
      <c r="S87" s="113">
        <v>0</v>
      </c>
      <c r="T87" s="119">
        <f>SUM(G87,L87,P87,S87)</f>
        <v>6</v>
      </c>
    </row>
    <row r="88" spans="1:20" s="87" customFormat="1" thickBot="1" x14ac:dyDescent="0.35">
      <c r="A88" s="262" t="s">
        <v>377</v>
      </c>
      <c r="B88" s="263" t="s">
        <v>53</v>
      </c>
      <c r="C88" s="81">
        <v>0</v>
      </c>
      <c r="D88" s="48">
        <v>0</v>
      </c>
      <c r="E88" s="48">
        <v>0</v>
      </c>
      <c r="F88" s="48"/>
      <c r="G88" s="114">
        <f>SUM(C88:D88)</f>
        <v>0</v>
      </c>
      <c r="H88" s="81">
        <v>0</v>
      </c>
      <c r="I88" s="39">
        <v>0</v>
      </c>
      <c r="J88" s="48">
        <v>0</v>
      </c>
      <c r="K88" s="48">
        <v>0</v>
      </c>
      <c r="L88" s="114">
        <v>0</v>
      </c>
      <c r="M88" s="77">
        <v>0</v>
      </c>
      <c r="N88" s="48">
        <v>0</v>
      </c>
      <c r="O88" s="39">
        <v>0</v>
      </c>
      <c r="P88" s="264">
        <v>0</v>
      </c>
      <c r="Q88" s="193">
        <v>3</v>
      </c>
      <c r="R88" s="48"/>
      <c r="S88" s="114">
        <v>3</v>
      </c>
      <c r="T88" s="265">
        <f>SUM(G88,L88,P88,S88)</f>
        <v>3</v>
      </c>
    </row>
    <row r="89" spans="1:20" s="87" customFormat="1" thickBot="1" x14ac:dyDescent="0.35">
      <c r="A89" s="262" t="s">
        <v>486</v>
      </c>
      <c r="B89" s="263" t="s">
        <v>120</v>
      </c>
      <c r="C89" s="81">
        <v>0</v>
      </c>
      <c r="D89" s="266">
        <v>0</v>
      </c>
      <c r="E89" s="266">
        <v>0</v>
      </c>
      <c r="F89" s="48"/>
      <c r="G89" s="114">
        <v>0</v>
      </c>
      <c r="H89" s="267">
        <v>0</v>
      </c>
      <c r="I89" s="39">
        <v>0</v>
      </c>
      <c r="J89" s="48">
        <v>0</v>
      </c>
      <c r="K89" s="48">
        <v>0</v>
      </c>
      <c r="L89" s="114">
        <v>0</v>
      </c>
      <c r="M89" s="77">
        <v>0</v>
      </c>
      <c r="N89" s="130">
        <v>3</v>
      </c>
      <c r="O89" s="39">
        <v>0</v>
      </c>
      <c r="P89" s="114">
        <v>3</v>
      </c>
      <c r="Q89" s="81">
        <v>0</v>
      </c>
      <c r="R89" s="48"/>
      <c r="S89" s="114">
        <v>0</v>
      </c>
      <c r="T89" s="265">
        <f>SUM(G89,L89,P89,S89)</f>
        <v>3</v>
      </c>
    </row>
    <row r="90" spans="1:20" ht="15" thickBot="1" x14ac:dyDescent="0.35">
      <c r="A90" s="82" t="s">
        <v>232</v>
      </c>
      <c r="B90" s="30" t="s">
        <v>61</v>
      </c>
      <c r="C90" s="83">
        <v>0</v>
      </c>
      <c r="D90" s="40">
        <v>0</v>
      </c>
      <c r="E90" s="40">
        <v>0</v>
      </c>
      <c r="F90" s="40"/>
      <c r="G90" s="115">
        <f>SUM(C90:D90)</f>
        <v>0</v>
      </c>
      <c r="H90" s="83">
        <v>0</v>
      </c>
      <c r="I90" s="40">
        <v>0</v>
      </c>
      <c r="J90" s="40">
        <v>0</v>
      </c>
      <c r="K90" s="40">
        <v>0</v>
      </c>
      <c r="L90" s="115">
        <v>0</v>
      </c>
      <c r="M90" s="83">
        <v>0</v>
      </c>
      <c r="N90" s="40">
        <v>0</v>
      </c>
      <c r="O90" s="40">
        <v>0</v>
      </c>
      <c r="P90" s="115">
        <v>0</v>
      </c>
      <c r="Q90" s="83">
        <v>0</v>
      </c>
      <c r="R90" s="40"/>
      <c r="S90" s="115">
        <v>0</v>
      </c>
      <c r="T90" s="265">
        <f>SUM(G90,L90,P90,S90)</f>
        <v>0</v>
      </c>
    </row>
    <row r="91" spans="1:20" ht="15" customHeight="1" thickTop="1" x14ac:dyDescent="0.3">
      <c r="B91" s="142"/>
      <c r="C91" s="398" t="s">
        <v>4</v>
      </c>
      <c r="D91" s="398"/>
      <c r="E91" s="398"/>
      <c r="F91" s="398"/>
      <c r="G91" s="397" t="s">
        <v>26</v>
      </c>
      <c r="H91" s="398" t="s">
        <v>21</v>
      </c>
      <c r="I91" s="398"/>
      <c r="J91" s="398"/>
      <c r="K91" s="398"/>
      <c r="L91" s="397" t="s">
        <v>26</v>
      </c>
      <c r="M91" s="398" t="s">
        <v>27</v>
      </c>
      <c r="N91" s="398"/>
      <c r="O91" s="398"/>
      <c r="P91" s="397" t="s">
        <v>26</v>
      </c>
      <c r="Q91" s="398" t="s">
        <v>31</v>
      </c>
      <c r="R91" s="398"/>
      <c r="S91" s="397" t="s">
        <v>34</v>
      </c>
      <c r="T91" s="397" t="s">
        <v>35</v>
      </c>
    </row>
    <row r="92" spans="1:20" x14ac:dyDescent="0.3">
      <c r="B92" s="142"/>
      <c r="C92" s="142" t="s">
        <v>5</v>
      </c>
      <c r="D92" s="142" t="s">
        <v>6</v>
      </c>
      <c r="E92" s="142" t="s">
        <v>7</v>
      </c>
      <c r="F92" s="142" t="s">
        <v>8</v>
      </c>
      <c r="G92" s="397"/>
      <c r="H92" s="142" t="s">
        <v>25</v>
      </c>
      <c r="I92" s="142" t="s">
        <v>22</v>
      </c>
      <c r="J92" s="142" t="s">
        <v>23</v>
      </c>
      <c r="K92" s="142" t="s">
        <v>24</v>
      </c>
      <c r="L92" s="397"/>
      <c r="M92" s="142" t="s">
        <v>28</v>
      </c>
      <c r="N92" s="142" t="s">
        <v>29</v>
      </c>
      <c r="O92" s="142" t="s">
        <v>30</v>
      </c>
      <c r="P92" s="397"/>
      <c r="Q92" s="142" t="s">
        <v>32</v>
      </c>
      <c r="R92" s="142" t="s">
        <v>33</v>
      </c>
      <c r="S92" s="397"/>
      <c r="T92" s="397"/>
    </row>
    <row r="93" spans="1:20" ht="15" thickBot="1" x14ac:dyDescent="0.35">
      <c r="C93" s="399" t="s">
        <v>62</v>
      </c>
      <c r="D93" s="399"/>
      <c r="E93" s="399"/>
      <c r="F93" s="399"/>
      <c r="G93" s="399"/>
      <c r="H93" s="399"/>
      <c r="I93" s="399"/>
      <c r="J93" s="399"/>
      <c r="K93" s="399"/>
      <c r="L93" s="399"/>
      <c r="M93" s="399"/>
      <c r="N93" s="399"/>
      <c r="O93" s="399"/>
      <c r="P93" s="399"/>
      <c r="Q93" s="399"/>
      <c r="R93" s="399"/>
      <c r="S93" s="399"/>
      <c r="T93" s="399"/>
    </row>
    <row r="94" spans="1:20" ht="15.6" thickTop="1" thickBot="1" x14ac:dyDescent="0.35">
      <c r="A94" s="280" t="s">
        <v>63</v>
      </c>
      <c r="B94" s="205" t="s">
        <v>66</v>
      </c>
      <c r="C94" s="170">
        <v>11</v>
      </c>
      <c r="D94" s="171">
        <v>6</v>
      </c>
      <c r="E94" s="172">
        <v>11</v>
      </c>
      <c r="F94" s="171"/>
      <c r="G94" s="173">
        <f>SUM(C94,E94)</f>
        <v>22</v>
      </c>
      <c r="H94" s="170">
        <v>7</v>
      </c>
      <c r="I94" s="172">
        <v>7</v>
      </c>
      <c r="J94" s="171">
        <v>7</v>
      </c>
      <c r="K94" s="171">
        <v>7</v>
      </c>
      <c r="L94" s="173">
        <f>SUM(H94:I94)</f>
        <v>14</v>
      </c>
      <c r="M94" s="170">
        <v>11</v>
      </c>
      <c r="N94" s="172">
        <v>8</v>
      </c>
      <c r="O94" s="172">
        <v>11</v>
      </c>
      <c r="P94" s="173">
        <f>SUM(O94,M94)</f>
        <v>22</v>
      </c>
      <c r="Q94" s="170">
        <v>9</v>
      </c>
      <c r="R94" s="171"/>
      <c r="S94" s="173">
        <v>9</v>
      </c>
      <c r="T94" s="175">
        <f>SUM(G94,L94,P94,S94)</f>
        <v>67</v>
      </c>
    </row>
    <row r="95" spans="1:20" ht="15.6" thickTop="1" thickBot="1" x14ac:dyDescent="0.35">
      <c r="A95" s="281" t="s">
        <v>181</v>
      </c>
      <c r="B95" s="184" t="s">
        <v>165</v>
      </c>
      <c r="C95" s="177">
        <v>11</v>
      </c>
      <c r="D95" s="178">
        <v>7</v>
      </c>
      <c r="E95" s="179">
        <v>11</v>
      </c>
      <c r="F95" s="178"/>
      <c r="G95" s="180">
        <f>SUM(E95,C95)</f>
        <v>22</v>
      </c>
      <c r="H95" s="177">
        <v>5</v>
      </c>
      <c r="I95" s="178">
        <v>0</v>
      </c>
      <c r="J95" s="178">
        <v>7</v>
      </c>
      <c r="K95" s="178">
        <v>0</v>
      </c>
      <c r="L95" s="180">
        <f>SUM(J95,H95)</f>
        <v>12</v>
      </c>
      <c r="M95" s="177">
        <v>9</v>
      </c>
      <c r="N95" s="179">
        <v>9</v>
      </c>
      <c r="O95" s="178">
        <v>0</v>
      </c>
      <c r="P95" s="180">
        <f>SUM(M95:N95)</f>
        <v>18</v>
      </c>
      <c r="Q95" s="177">
        <v>6</v>
      </c>
      <c r="R95" s="178"/>
      <c r="S95" s="180">
        <v>6</v>
      </c>
      <c r="T95" s="182">
        <f>SUM(G95,L95,P95,S95)</f>
        <v>58</v>
      </c>
    </row>
    <row r="96" spans="1:20" ht="15.6" thickTop="1" thickBot="1" x14ac:dyDescent="0.35">
      <c r="A96" s="282" t="s">
        <v>65</v>
      </c>
      <c r="B96" s="268" t="s">
        <v>43</v>
      </c>
      <c r="C96" s="187">
        <v>7</v>
      </c>
      <c r="D96" s="188">
        <v>3</v>
      </c>
      <c r="E96" s="189">
        <v>8</v>
      </c>
      <c r="F96" s="188"/>
      <c r="G96" s="190">
        <f>SUM(E96,C96)</f>
        <v>15</v>
      </c>
      <c r="H96" s="187">
        <v>5</v>
      </c>
      <c r="I96" s="269">
        <v>4</v>
      </c>
      <c r="J96" s="189">
        <v>7</v>
      </c>
      <c r="K96" s="188">
        <v>0</v>
      </c>
      <c r="L96" s="190">
        <f>SUM(J96,H96)</f>
        <v>12</v>
      </c>
      <c r="M96" s="191">
        <v>0</v>
      </c>
      <c r="N96" s="189">
        <v>11</v>
      </c>
      <c r="O96" s="189">
        <v>5</v>
      </c>
      <c r="P96" s="190">
        <f>SUM(N96,O96)</f>
        <v>16</v>
      </c>
      <c r="Q96" s="187">
        <v>8</v>
      </c>
      <c r="R96" s="188"/>
      <c r="S96" s="190">
        <v>8</v>
      </c>
      <c r="T96" s="192">
        <f>SUM(G96,L96,P96,S96)</f>
        <v>51</v>
      </c>
    </row>
    <row r="97" spans="1:20" ht="15.6" thickTop="1" thickBot="1" x14ac:dyDescent="0.35">
      <c r="A97" s="283" t="s">
        <v>125</v>
      </c>
      <c r="B97" s="28" t="s">
        <v>576</v>
      </c>
      <c r="C97" s="128">
        <v>9</v>
      </c>
      <c r="D97" s="39">
        <v>0</v>
      </c>
      <c r="E97" s="129">
        <v>9</v>
      </c>
      <c r="F97" s="39"/>
      <c r="G97" s="113">
        <f>SUM(E97,C97)</f>
        <v>18</v>
      </c>
      <c r="H97" s="77">
        <v>0</v>
      </c>
      <c r="I97" s="136">
        <v>3</v>
      </c>
      <c r="J97" s="129">
        <v>4</v>
      </c>
      <c r="K97" s="129">
        <v>4</v>
      </c>
      <c r="L97" s="113">
        <f>SUM(K97,J97)</f>
        <v>8</v>
      </c>
      <c r="M97" s="128">
        <v>8</v>
      </c>
      <c r="N97" s="39">
        <v>0</v>
      </c>
      <c r="O97" s="129">
        <v>7</v>
      </c>
      <c r="P97" s="113">
        <f>SUM(M97,O97)</f>
        <v>15</v>
      </c>
      <c r="Q97" s="128">
        <v>9</v>
      </c>
      <c r="R97" s="39"/>
      <c r="S97" s="113">
        <v>9</v>
      </c>
      <c r="T97" s="119">
        <f>SUM(G97,L97,P97,S97)</f>
        <v>50</v>
      </c>
    </row>
    <row r="98" spans="1:20" ht="15.6" thickTop="1" thickBot="1" x14ac:dyDescent="0.35">
      <c r="A98" s="284" t="s">
        <v>124</v>
      </c>
      <c r="B98" s="213" t="s">
        <v>120</v>
      </c>
      <c r="C98" s="206">
        <v>11</v>
      </c>
      <c r="D98" s="208">
        <v>0</v>
      </c>
      <c r="E98" s="207">
        <v>11</v>
      </c>
      <c r="F98" s="208"/>
      <c r="G98" s="209">
        <f>SUM(E98,C98)</f>
        <v>22</v>
      </c>
      <c r="H98" s="206">
        <v>5</v>
      </c>
      <c r="I98" s="208">
        <v>0</v>
      </c>
      <c r="J98" s="208">
        <v>0</v>
      </c>
      <c r="K98" s="207">
        <v>5</v>
      </c>
      <c r="L98" s="209">
        <f>SUM(K98,H98)</f>
        <v>10</v>
      </c>
      <c r="M98" s="210">
        <v>0</v>
      </c>
      <c r="N98" s="207">
        <v>7</v>
      </c>
      <c r="O98" s="208">
        <v>0</v>
      </c>
      <c r="P98" s="209">
        <v>7</v>
      </c>
      <c r="Q98" s="206">
        <v>8</v>
      </c>
      <c r="R98" s="208"/>
      <c r="S98" s="209">
        <v>8</v>
      </c>
      <c r="T98" s="211">
        <f>SUM(G98,L98,P98,S98)</f>
        <v>47</v>
      </c>
    </row>
    <row r="99" spans="1:20" ht="15.6" thickTop="1" thickBot="1" x14ac:dyDescent="0.35">
      <c r="A99" s="284" t="s">
        <v>183</v>
      </c>
      <c r="B99" s="213" t="s">
        <v>165</v>
      </c>
      <c r="C99" s="206">
        <v>8</v>
      </c>
      <c r="D99" s="207">
        <v>9</v>
      </c>
      <c r="E99" s="208">
        <v>7</v>
      </c>
      <c r="F99" s="208"/>
      <c r="G99" s="209">
        <f>SUM(C99:D99)</f>
        <v>17</v>
      </c>
      <c r="H99" s="206">
        <v>4</v>
      </c>
      <c r="I99" s="208">
        <v>0</v>
      </c>
      <c r="J99" s="207">
        <v>4</v>
      </c>
      <c r="K99" s="208">
        <v>0</v>
      </c>
      <c r="L99" s="209">
        <f>SUM(J99,H99)</f>
        <v>8</v>
      </c>
      <c r="M99" s="206">
        <v>8</v>
      </c>
      <c r="N99" s="207">
        <v>6</v>
      </c>
      <c r="O99" s="208">
        <v>0</v>
      </c>
      <c r="P99" s="209">
        <f>SUM(M99:O99)</f>
        <v>14</v>
      </c>
      <c r="Q99" s="206">
        <v>7</v>
      </c>
      <c r="R99" s="208"/>
      <c r="S99" s="209">
        <v>7</v>
      </c>
      <c r="T99" s="211">
        <f>SUM(G99,L99,P99,S99)</f>
        <v>46</v>
      </c>
    </row>
    <row r="100" spans="1:20" ht="15.6" thickTop="1" thickBot="1" x14ac:dyDescent="0.35">
      <c r="A100" s="283" t="s">
        <v>184</v>
      </c>
      <c r="B100" s="28" t="s">
        <v>173</v>
      </c>
      <c r="C100" s="128">
        <v>7</v>
      </c>
      <c r="D100" s="39">
        <v>0</v>
      </c>
      <c r="E100" s="39">
        <v>0</v>
      </c>
      <c r="F100" s="39"/>
      <c r="G100" s="113">
        <f>SUM(C100:D100)</f>
        <v>7</v>
      </c>
      <c r="H100" s="128">
        <v>7</v>
      </c>
      <c r="I100" s="39">
        <v>0</v>
      </c>
      <c r="J100" s="129">
        <v>5</v>
      </c>
      <c r="K100" s="39">
        <v>0</v>
      </c>
      <c r="L100" s="113">
        <f>SUM(J100,H100)</f>
        <v>12</v>
      </c>
      <c r="M100" s="128">
        <v>6</v>
      </c>
      <c r="N100" s="129">
        <v>5</v>
      </c>
      <c r="O100" s="39">
        <v>0</v>
      </c>
      <c r="P100" s="113">
        <f>SUM(M100:O100)</f>
        <v>11</v>
      </c>
      <c r="Q100" s="128">
        <v>11</v>
      </c>
      <c r="R100" s="39"/>
      <c r="S100" s="113">
        <v>11</v>
      </c>
      <c r="T100" s="119">
        <f>SUM(G100,L100,P100,S100)</f>
        <v>41</v>
      </c>
    </row>
    <row r="101" spans="1:20" ht="15.6" thickTop="1" thickBot="1" x14ac:dyDescent="0.35">
      <c r="A101" s="285" t="s">
        <v>64</v>
      </c>
      <c r="B101" s="29" t="s">
        <v>66</v>
      </c>
      <c r="C101" s="128">
        <v>9</v>
      </c>
      <c r="D101" s="129">
        <v>4</v>
      </c>
      <c r="E101" s="39">
        <v>0</v>
      </c>
      <c r="F101" s="39"/>
      <c r="G101" s="113">
        <f>SUM(C101:D101)</f>
        <v>13</v>
      </c>
      <c r="H101" s="128">
        <v>7</v>
      </c>
      <c r="I101" s="136">
        <v>5</v>
      </c>
      <c r="J101" s="129">
        <v>7</v>
      </c>
      <c r="K101" s="39">
        <v>7</v>
      </c>
      <c r="L101" s="113">
        <f>SUM(J101,H101)</f>
        <v>14</v>
      </c>
      <c r="M101" s="128">
        <v>5</v>
      </c>
      <c r="N101" s="39">
        <v>0</v>
      </c>
      <c r="O101" s="129">
        <v>9</v>
      </c>
      <c r="P101" s="113">
        <f>SUM(O101,M101)</f>
        <v>14</v>
      </c>
      <c r="Q101" s="77">
        <v>0</v>
      </c>
      <c r="R101" s="39"/>
      <c r="S101" s="113">
        <v>0</v>
      </c>
      <c r="T101" s="119">
        <f>SUM(G101,L101,P101,S101)</f>
        <v>41</v>
      </c>
    </row>
    <row r="102" spans="1:20" ht="15.6" thickTop="1" thickBot="1" x14ac:dyDescent="0.35">
      <c r="A102" s="283" t="s">
        <v>186</v>
      </c>
      <c r="B102" s="28" t="s">
        <v>165</v>
      </c>
      <c r="C102" s="128">
        <v>5</v>
      </c>
      <c r="D102" s="39">
        <v>2</v>
      </c>
      <c r="E102" s="129">
        <v>6</v>
      </c>
      <c r="F102" s="39"/>
      <c r="G102" s="113">
        <f>SUM(E102,C102)</f>
        <v>11</v>
      </c>
      <c r="H102" s="128">
        <v>5</v>
      </c>
      <c r="I102" s="39">
        <v>0</v>
      </c>
      <c r="J102" s="129">
        <v>4</v>
      </c>
      <c r="K102" s="39">
        <v>0</v>
      </c>
      <c r="L102" s="113">
        <f>SUM(J102,H102)</f>
        <v>9</v>
      </c>
      <c r="M102" s="128">
        <v>5</v>
      </c>
      <c r="N102" s="129">
        <v>4</v>
      </c>
      <c r="O102" s="39">
        <v>0</v>
      </c>
      <c r="P102" s="113">
        <f>SUM(M102:O102)</f>
        <v>9</v>
      </c>
      <c r="Q102" s="128">
        <v>6</v>
      </c>
      <c r="R102" s="39"/>
      <c r="S102" s="113">
        <v>6</v>
      </c>
      <c r="T102" s="119">
        <f>SUM(G102,L102,P102,S102)</f>
        <v>35</v>
      </c>
    </row>
    <row r="103" spans="1:20" ht="15.6" thickTop="1" thickBot="1" x14ac:dyDescent="0.35">
      <c r="A103" s="286" t="s">
        <v>234</v>
      </c>
      <c r="B103" s="36" t="s">
        <v>173</v>
      </c>
      <c r="C103" s="77">
        <v>0</v>
      </c>
      <c r="D103" s="129">
        <v>3</v>
      </c>
      <c r="E103" s="129">
        <v>8</v>
      </c>
      <c r="F103" s="39"/>
      <c r="G103" s="113">
        <f>SUM(D103:E103)</f>
        <v>11</v>
      </c>
      <c r="H103" s="128">
        <v>5</v>
      </c>
      <c r="I103" s="39">
        <v>0</v>
      </c>
      <c r="J103" s="129">
        <v>5</v>
      </c>
      <c r="K103" s="39">
        <v>0</v>
      </c>
      <c r="L103" s="113">
        <f>SUM(J103,H103)</f>
        <v>10</v>
      </c>
      <c r="M103" s="128">
        <v>2</v>
      </c>
      <c r="N103" s="39">
        <v>0</v>
      </c>
      <c r="O103" s="39">
        <v>0</v>
      </c>
      <c r="P103" s="113">
        <v>2</v>
      </c>
      <c r="Q103" s="128">
        <v>11</v>
      </c>
      <c r="R103" s="39"/>
      <c r="S103" s="113">
        <v>11</v>
      </c>
      <c r="T103" s="119">
        <f>SUM(G103,L103,P103,S103)</f>
        <v>34</v>
      </c>
    </row>
    <row r="104" spans="1:20" ht="15.6" thickTop="1" thickBot="1" x14ac:dyDescent="0.35">
      <c r="A104" s="283" t="s">
        <v>182</v>
      </c>
      <c r="B104" s="28" t="s">
        <v>172</v>
      </c>
      <c r="C104" s="128">
        <v>9</v>
      </c>
      <c r="D104" s="129">
        <v>11</v>
      </c>
      <c r="E104" s="39">
        <v>9</v>
      </c>
      <c r="F104" s="39"/>
      <c r="G104" s="113">
        <f>SUM(C104:D104)</f>
        <v>20</v>
      </c>
      <c r="H104" s="128">
        <v>5</v>
      </c>
      <c r="I104" s="39">
        <v>0</v>
      </c>
      <c r="J104" s="129">
        <v>5</v>
      </c>
      <c r="K104" s="39">
        <v>5</v>
      </c>
      <c r="L104" s="113">
        <f>SUM(J104,H104)</f>
        <v>10</v>
      </c>
      <c r="M104" s="77">
        <v>0</v>
      </c>
      <c r="N104" s="129">
        <v>3</v>
      </c>
      <c r="O104" s="39">
        <v>0</v>
      </c>
      <c r="P104" s="113">
        <v>3</v>
      </c>
      <c r="Q104" s="77">
        <v>0</v>
      </c>
      <c r="R104" s="39"/>
      <c r="S104" s="113">
        <v>0</v>
      </c>
      <c r="T104" s="119">
        <f>SUM(G104,L104,P104,S104)</f>
        <v>33</v>
      </c>
    </row>
    <row r="105" spans="1:20" ht="15.6" thickTop="1" thickBot="1" x14ac:dyDescent="0.35">
      <c r="A105" s="283" t="s">
        <v>185</v>
      </c>
      <c r="B105" s="28" t="s">
        <v>172</v>
      </c>
      <c r="C105" s="128">
        <v>6</v>
      </c>
      <c r="D105" s="129">
        <v>8</v>
      </c>
      <c r="E105" s="39">
        <v>2</v>
      </c>
      <c r="F105" s="39"/>
      <c r="G105" s="113">
        <f>SUM(C105:D105)</f>
        <v>14</v>
      </c>
      <c r="H105" s="128">
        <v>4</v>
      </c>
      <c r="I105" s="39">
        <v>0</v>
      </c>
      <c r="J105" s="129">
        <v>3</v>
      </c>
      <c r="K105" s="39">
        <v>4</v>
      </c>
      <c r="L105" s="113">
        <f>SUM(J105,H105)</f>
        <v>7</v>
      </c>
      <c r="M105" s="128">
        <v>3</v>
      </c>
      <c r="N105" s="129">
        <v>1</v>
      </c>
      <c r="O105" s="39">
        <v>0</v>
      </c>
      <c r="P105" s="113">
        <f>SUM(M105:N105)</f>
        <v>4</v>
      </c>
      <c r="Q105" s="77">
        <v>0</v>
      </c>
      <c r="R105" s="39"/>
      <c r="S105" s="113">
        <v>0</v>
      </c>
      <c r="T105" s="119">
        <f>SUM(G105,L105,P105,S105)</f>
        <v>25</v>
      </c>
    </row>
    <row r="106" spans="1:20" ht="15.6" thickTop="1" thickBot="1" x14ac:dyDescent="0.35">
      <c r="A106" s="283" t="s">
        <v>233</v>
      </c>
      <c r="B106" s="28" t="s">
        <v>172</v>
      </c>
      <c r="C106" s="77">
        <v>0</v>
      </c>
      <c r="D106" s="129">
        <v>5</v>
      </c>
      <c r="E106" s="129">
        <v>4</v>
      </c>
      <c r="F106" s="39"/>
      <c r="G106" s="113">
        <f>SUM(D106:E106)</f>
        <v>9</v>
      </c>
      <c r="H106" s="128">
        <v>3</v>
      </c>
      <c r="I106" s="39">
        <v>0</v>
      </c>
      <c r="J106" s="39">
        <v>0</v>
      </c>
      <c r="K106" s="129">
        <v>2</v>
      </c>
      <c r="L106" s="113">
        <f>SUM(K106,H106)</f>
        <v>5</v>
      </c>
      <c r="M106" s="77">
        <v>0</v>
      </c>
      <c r="N106" s="39">
        <v>0</v>
      </c>
      <c r="O106" s="129">
        <v>7</v>
      </c>
      <c r="P106" s="113">
        <v>7</v>
      </c>
      <c r="Q106" s="77">
        <v>0</v>
      </c>
      <c r="R106" s="39"/>
      <c r="S106" s="113">
        <v>0</v>
      </c>
      <c r="T106" s="119">
        <f>SUM(G106,L106,P106,S106)</f>
        <v>21</v>
      </c>
    </row>
    <row r="107" spans="1:20" ht="15.6" thickTop="1" thickBot="1" x14ac:dyDescent="0.35">
      <c r="A107" s="285" t="s">
        <v>487</v>
      </c>
      <c r="B107" s="29" t="s">
        <v>54</v>
      </c>
      <c r="C107" s="128">
        <v>8</v>
      </c>
      <c r="D107" s="39">
        <v>0</v>
      </c>
      <c r="E107" s="129">
        <v>7</v>
      </c>
      <c r="F107" s="39"/>
      <c r="G107" s="113">
        <f>SUM(E107,C107)</f>
        <v>15</v>
      </c>
      <c r="H107" s="128">
        <v>3</v>
      </c>
      <c r="I107" s="39">
        <v>0</v>
      </c>
      <c r="J107" s="129">
        <v>2</v>
      </c>
      <c r="K107" s="39">
        <v>0</v>
      </c>
      <c r="L107" s="113">
        <f>SUM(J107,H107)</f>
        <v>5</v>
      </c>
      <c r="M107" s="77">
        <v>0</v>
      </c>
      <c r="N107" s="39">
        <v>0</v>
      </c>
      <c r="O107" s="39">
        <v>0</v>
      </c>
      <c r="P107" s="113">
        <v>0</v>
      </c>
      <c r="Q107" s="77">
        <v>0</v>
      </c>
      <c r="R107" s="39"/>
      <c r="S107" s="113">
        <v>0</v>
      </c>
      <c r="T107" s="119">
        <f>SUM(G107,L107,P107,S107)</f>
        <v>20</v>
      </c>
    </row>
    <row r="108" spans="1:20" ht="15.6" thickTop="1" thickBot="1" x14ac:dyDescent="0.35">
      <c r="A108" s="283" t="s">
        <v>488</v>
      </c>
      <c r="B108" s="28" t="s">
        <v>54</v>
      </c>
      <c r="C108" s="77">
        <v>0</v>
      </c>
      <c r="D108" s="39">
        <v>0</v>
      </c>
      <c r="E108" s="136">
        <v>0</v>
      </c>
      <c r="F108" s="39"/>
      <c r="G108" s="113">
        <v>0</v>
      </c>
      <c r="H108" s="77">
        <v>0</v>
      </c>
      <c r="I108" s="39">
        <v>0</v>
      </c>
      <c r="J108" s="129">
        <v>2</v>
      </c>
      <c r="K108" s="129">
        <v>3</v>
      </c>
      <c r="L108" s="113">
        <f>SUM(K108,J108)</f>
        <v>5</v>
      </c>
      <c r="M108" s="77">
        <v>0</v>
      </c>
      <c r="N108" s="39">
        <v>0</v>
      </c>
      <c r="O108" s="129">
        <v>9</v>
      </c>
      <c r="P108" s="113">
        <v>9</v>
      </c>
      <c r="Q108" s="77">
        <v>0</v>
      </c>
      <c r="R108" s="39"/>
      <c r="S108" s="113">
        <v>0</v>
      </c>
      <c r="T108" s="119">
        <f>SUM(G108,L108,P108,S108)</f>
        <v>14</v>
      </c>
    </row>
    <row r="109" spans="1:20" ht="15.6" thickTop="1" thickBot="1" x14ac:dyDescent="0.35">
      <c r="A109" s="285" t="s">
        <v>407</v>
      </c>
      <c r="B109" s="29" t="s">
        <v>66</v>
      </c>
      <c r="C109" s="77">
        <v>0</v>
      </c>
      <c r="D109" s="39">
        <v>0</v>
      </c>
      <c r="E109" s="129">
        <v>6</v>
      </c>
      <c r="F109" s="39"/>
      <c r="G109" s="113">
        <v>6</v>
      </c>
      <c r="H109" s="77">
        <v>0</v>
      </c>
      <c r="I109" s="39">
        <v>0</v>
      </c>
      <c r="J109" s="129">
        <v>4</v>
      </c>
      <c r="K109" s="129">
        <v>4</v>
      </c>
      <c r="L109" s="113">
        <f>SUM(K109,J109)</f>
        <v>8</v>
      </c>
      <c r="M109" s="77">
        <v>0</v>
      </c>
      <c r="N109" s="39">
        <v>0</v>
      </c>
      <c r="O109" s="39">
        <v>0</v>
      </c>
      <c r="P109" s="113">
        <v>0</v>
      </c>
      <c r="Q109" s="77">
        <v>0</v>
      </c>
      <c r="R109" s="39"/>
      <c r="S109" s="113">
        <v>0</v>
      </c>
      <c r="T109" s="119">
        <f>SUM(G109,L109,P109,S109)</f>
        <v>14</v>
      </c>
    </row>
    <row r="110" spans="1:20" ht="15.6" thickTop="1" thickBot="1" x14ac:dyDescent="0.35">
      <c r="A110" s="283" t="s">
        <v>235</v>
      </c>
      <c r="B110" s="28" t="s">
        <v>172</v>
      </c>
      <c r="C110" s="77">
        <v>0</v>
      </c>
      <c r="D110" s="39">
        <v>0</v>
      </c>
      <c r="E110" s="129">
        <v>5</v>
      </c>
      <c r="F110" s="39"/>
      <c r="G110" s="113">
        <v>5</v>
      </c>
      <c r="H110" s="128">
        <v>4</v>
      </c>
      <c r="I110" s="39">
        <v>0</v>
      </c>
      <c r="J110" s="129">
        <v>3</v>
      </c>
      <c r="K110" s="39">
        <v>3</v>
      </c>
      <c r="L110" s="113">
        <f>SUM(J110,H110)</f>
        <v>7</v>
      </c>
      <c r="M110" s="128">
        <v>1</v>
      </c>
      <c r="N110" s="39">
        <v>0</v>
      </c>
      <c r="O110" s="39">
        <v>0</v>
      </c>
      <c r="P110" s="113">
        <v>1</v>
      </c>
      <c r="Q110" s="77">
        <v>0</v>
      </c>
      <c r="R110" s="39"/>
      <c r="S110" s="113">
        <v>0</v>
      </c>
      <c r="T110" s="119">
        <f>SUM(G110,L110,P110,S110)</f>
        <v>13</v>
      </c>
    </row>
    <row r="111" spans="1:20" ht="15.6" thickTop="1" thickBot="1" x14ac:dyDescent="0.35">
      <c r="A111" s="285" t="s">
        <v>409</v>
      </c>
      <c r="B111" s="29" t="s">
        <v>367</v>
      </c>
      <c r="C111" s="77">
        <v>0</v>
      </c>
      <c r="D111" s="39">
        <v>0</v>
      </c>
      <c r="E111" s="129">
        <v>4</v>
      </c>
      <c r="F111" s="39"/>
      <c r="G111" s="113">
        <v>4</v>
      </c>
      <c r="H111" s="128">
        <v>2</v>
      </c>
      <c r="I111" s="39">
        <v>0</v>
      </c>
      <c r="J111" s="129">
        <v>2</v>
      </c>
      <c r="K111" s="39">
        <v>0</v>
      </c>
      <c r="L111" s="113">
        <f>SUM(J111,H111)</f>
        <v>4</v>
      </c>
      <c r="M111" s="77">
        <v>0</v>
      </c>
      <c r="N111" s="39">
        <v>0</v>
      </c>
      <c r="O111" s="129">
        <v>4</v>
      </c>
      <c r="P111" s="113">
        <v>4</v>
      </c>
      <c r="Q111" s="77">
        <v>0</v>
      </c>
      <c r="R111" s="39"/>
      <c r="S111" s="113">
        <v>0</v>
      </c>
      <c r="T111" s="119">
        <f>SUM(G111,L111,P111,S111)</f>
        <v>12</v>
      </c>
    </row>
    <row r="112" spans="1:20" s="87" customFormat="1" ht="13.8" customHeight="1" thickTop="1" thickBot="1" x14ac:dyDescent="0.35">
      <c r="A112" s="283" t="s">
        <v>439</v>
      </c>
      <c r="B112" s="28" t="s">
        <v>440</v>
      </c>
      <c r="C112" s="140">
        <v>0</v>
      </c>
      <c r="D112" s="39">
        <v>0</v>
      </c>
      <c r="E112" s="129">
        <v>8</v>
      </c>
      <c r="F112" s="39"/>
      <c r="G112" s="113">
        <v>8</v>
      </c>
      <c r="H112" s="128">
        <v>2</v>
      </c>
      <c r="I112" s="39">
        <v>0</v>
      </c>
      <c r="J112" s="39">
        <v>0</v>
      </c>
      <c r="K112" s="39">
        <v>0</v>
      </c>
      <c r="L112" s="113">
        <v>2</v>
      </c>
      <c r="M112" s="77">
        <v>0</v>
      </c>
      <c r="N112" s="39">
        <v>0</v>
      </c>
      <c r="O112" s="39">
        <v>0</v>
      </c>
      <c r="P112" s="113">
        <v>0</v>
      </c>
      <c r="Q112" s="77">
        <v>0</v>
      </c>
      <c r="R112" s="39"/>
      <c r="S112" s="113">
        <v>0</v>
      </c>
      <c r="T112" s="119">
        <f>SUM(G112,L112,P112,S112)</f>
        <v>10</v>
      </c>
    </row>
    <row r="113" spans="1:20" s="87" customFormat="1" ht="15" thickTop="1" thickBot="1" x14ac:dyDescent="0.35">
      <c r="A113" s="285" t="s">
        <v>376</v>
      </c>
      <c r="B113" s="29" t="s">
        <v>61</v>
      </c>
      <c r="C113" s="77">
        <v>0</v>
      </c>
      <c r="D113" s="39">
        <v>0</v>
      </c>
      <c r="E113" s="129">
        <v>3</v>
      </c>
      <c r="F113" s="39"/>
      <c r="G113" s="113">
        <v>3</v>
      </c>
      <c r="H113" s="128">
        <v>3</v>
      </c>
      <c r="I113" s="39">
        <v>0</v>
      </c>
      <c r="J113" s="39">
        <v>0</v>
      </c>
      <c r="K113" s="39">
        <v>0</v>
      </c>
      <c r="L113" s="113">
        <v>3</v>
      </c>
      <c r="M113" s="77">
        <v>0</v>
      </c>
      <c r="N113" s="39">
        <v>0</v>
      </c>
      <c r="O113" s="39">
        <v>0</v>
      </c>
      <c r="P113" s="113">
        <v>0</v>
      </c>
      <c r="Q113" s="128">
        <v>4</v>
      </c>
      <c r="R113" s="39"/>
      <c r="S113" s="113">
        <v>4</v>
      </c>
      <c r="T113" s="119">
        <f>SUM(G113,L113,P113,S113)</f>
        <v>10</v>
      </c>
    </row>
    <row r="114" spans="1:20" ht="15.6" thickTop="1" thickBot="1" x14ac:dyDescent="0.35">
      <c r="A114" s="283" t="s">
        <v>406</v>
      </c>
      <c r="B114" s="28" t="s">
        <v>66</v>
      </c>
      <c r="C114" s="77">
        <v>0</v>
      </c>
      <c r="D114" s="39">
        <v>0</v>
      </c>
      <c r="E114" s="129">
        <v>9</v>
      </c>
      <c r="F114" s="39"/>
      <c r="G114" s="113">
        <v>9</v>
      </c>
      <c r="H114" s="77">
        <v>0</v>
      </c>
      <c r="I114" s="39">
        <v>0</v>
      </c>
      <c r="J114" s="39">
        <v>0</v>
      </c>
      <c r="K114" s="39">
        <v>0</v>
      </c>
      <c r="L114" s="113">
        <v>0</v>
      </c>
      <c r="M114" s="77">
        <v>0</v>
      </c>
      <c r="N114" s="39">
        <v>0</v>
      </c>
      <c r="O114" s="39">
        <v>0</v>
      </c>
      <c r="P114" s="113">
        <v>0</v>
      </c>
      <c r="Q114" s="77">
        <v>0</v>
      </c>
      <c r="R114" s="39"/>
      <c r="S114" s="113">
        <v>0</v>
      </c>
      <c r="T114" s="119">
        <f>SUM(G114,L114,P114,S114)</f>
        <v>9</v>
      </c>
    </row>
    <row r="115" spans="1:20" ht="15.6" thickTop="1" thickBot="1" x14ac:dyDescent="0.35">
      <c r="A115" s="283" t="s">
        <v>408</v>
      </c>
      <c r="B115" s="28" t="s">
        <v>66</v>
      </c>
      <c r="C115" s="77">
        <v>0</v>
      </c>
      <c r="D115" s="39">
        <v>0</v>
      </c>
      <c r="E115" s="129">
        <v>5</v>
      </c>
      <c r="F115" s="39"/>
      <c r="G115" s="113">
        <v>5</v>
      </c>
      <c r="H115" s="128">
        <v>3</v>
      </c>
      <c r="I115" s="39">
        <v>0</v>
      </c>
      <c r="J115" s="39">
        <v>0</v>
      </c>
      <c r="K115" s="39">
        <v>0</v>
      </c>
      <c r="L115" s="113">
        <v>3</v>
      </c>
      <c r="M115" s="77">
        <v>0</v>
      </c>
      <c r="N115" s="39">
        <v>0</v>
      </c>
      <c r="O115" s="39">
        <v>0</v>
      </c>
      <c r="P115" s="113">
        <v>0</v>
      </c>
      <c r="Q115" s="77">
        <v>0</v>
      </c>
      <c r="R115" s="39"/>
      <c r="S115" s="113">
        <v>0</v>
      </c>
      <c r="T115" s="119">
        <f>SUM(G115,L115,P115,S115)</f>
        <v>8</v>
      </c>
    </row>
    <row r="116" spans="1:20" ht="15.6" thickTop="1" thickBot="1" x14ac:dyDescent="0.35">
      <c r="A116" s="283" t="s">
        <v>491</v>
      </c>
      <c r="B116" s="263" t="s">
        <v>120</v>
      </c>
      <c r="C116" s="81">
        <v>0</v>
      </c>
      <c r="D116" s="48">
        <v>0</v>
      </c>
      <c r="E116" s="130">
        <v>0</v>
      </c>
      <c r="F116" s="48"/>
      <c r="G116" s="114">
        <v>0</v>
      </c>
      <c r="H116" s="81">
        <v>0</v>
      </c>
      <c r="I116" s="39">
        <v>0</v>
      </c>
      <c r="J116" s="48">
        <v>0</v>
      </c>
      <c r="K116" s="130">
        <v>5</v>
      </c>
      <c r="L116" s="114">
        <v>5</v>
      </c>
      <c r="M116" s="77">
        <v>0</v>
      </c>
      <c r="N116" s="130">
        <v>2</v>
      </c>
      <c r="O116" s="39">
        <v>0</v>
      </c>
      <c r="P116" s="114">
        <v>2</v>
      </c>
      <c r="Q116" s="81">
        <v>0</v>
      </c>
      <c r="R116" s="48"/>
      <c r="S116" s="114">
        <v>0</v>
      </c>
      <c r="T116" s="265">
        <f>SUM(G116,L116,P116,S116)</f>
        <v>7</v>
      </c>
    </row>
    <row r="117" spans="1:20" ht="15.6" thickTop="1" thickBot="1" x14ac:dyDescent="0.35">
      <c r="A117" s="285" t="s">
        <v>489</v>
      </c>
      <c r="B117" s="263" t="s">
        <v>173</v>
      </c>
      <c r="C117" s="81">
        <v>0</v>
      </c>
      <c r="D117" s="266">
        <v>0</v>
      </c>
      <c r="E117" s="266">
        <v>0</v>
      </c>
      <c r="F117" s="48"/>
      <c r="G117" s="114">
        <v>0</v>
      </c>
      <c r="H117" s="267">
        <v>0</v>
      </c>
      <c r="I117" s="39">
        <v>0</v>
      </c>
      <c r="J117" s="130">
        <v>5</v>
      </c>
      <c r="K117" s="48">
        <v>0</v>
      </c>
      <c r="L117" s="114">
        <v>5</v>
      </c>
      <c r="M117" s="77">
        <v>0</v>
      </c>
      <c r="N117" s="48">
        <v>0</v>
      </c>
      <c r="O117" s="39">
        <v>0</v>
      </c>
      <c r="P117" s="114">
        <v>0</v>
      </c>
      <c r="Q117" s="81">
        <v>0</v>
      </c>
      <c r="R117" s="48"/>
      <c r="S117" s="114">
        <v>0</v>
      </c>
      <c r="T117" s="265">
        <f>SUM(G117,L117,P117,S117)</f>
        <v>5</v>
      </c>
    </row>
    <row r="118" spans="1:20" ht="15.6" thickTop="1" thickBot="1" x14ac:dyDescent="0.35">
      <c r="A118" s="283" t="s">
        <v>410</v>
      </c>
      <c r="B118" s="263" t="s">
        <v>54</v>
      </c>
      <c r="C118" s="81">
        <v>0</v>
      </c>
      <c r="D118" s="48">
        <v>0</v>
      </c>
      <c r="E118" s="130">
        <v>3</v>
      </c>
      <c r="F118" s="48"/>
      <c r="G118" s="114">
        <v>3</v>
      </c>
      <c r="H118" s="81">
        <v>0</v>
      </c>
      <c r="I118" s="39">
        <v>0</v>
      </c>
      <c r="J118" s="48">
        <v>0</v>
      </c>
      <c r="K118" s="130">
        <v>2</v>
      </c>
      <c r="L118" s="114">
        <v>2</v>
      </c>
      <c r="M118" s="77">
        <v>0</v>
      </c>
      <c r="N118" s="48">
        <v>0</v>
      </c>
      <c r="O118" s="39">
        <v>0</v>
      </c>
      <c r="P118" s="114">
        <v>0</v>
      </c>
      <c r="Q118" s="81">
        <v>0</v>
      </c>
      <c r="R118" s="48"/>
      <c r="S118" s="114">
        <v>0</v>
      </c>
      <c r="T118" s="265">
        <f>SUM(G118,L118,P118,S118)</f>
        <v>5</v>
      </c>
    </row>
    <row r="119" spans="1:20" ht="15.6" thickTop="1" thickBot="1" x14ac:dyDescent="0.35">
      <c r="A119" s="283" t="s">
        <v>490</v>
      </c>
      <c r="B119" s="263" t="s">
        <v>350</v>
      </c>
      <c r="C119" s="81">
        <v>0</v>
      </c>
      <c r="D119" s="266">
        <v>0</v>
      </c>
      <c r="E119" s="266">
        <v>0</v>
      </c>
      <c r="F119" s="48"/>
      <c r="G119" s="114">
        <v>0</v>
      </c>
      <c r="H119" s="267">
        <v>0</v>
      </c>
      <c r="I119" s="39">
        <v>0</v>
      </c>
      <c r="J119" s="130">
        <v>3</v>
      </c>
      <c r="K119" s="48">
        <v>0</v>
      </c>
      <c r="L119" s="114">
        <v>3</v>
      </c>
      <c r="M119" s="77">
        <v>0</v>
      </c>
      <c r="N119" s="48">
        <v>0</v>
      </c>
      <c r="O119" s="39">
        <v>0</v>
      </c>
      <c r="P119" s="114">
        <v>0</v>
      </c>
      <c r="Q119" s="81">
        <v>0</v>
      </c>
      <c r="R119" s="48"/>
      <c r="S119" s="114">
        <v>0</v>
      </c>
      <c r="T119" s="265">
        <f>SUM(G119,L119,P119,S119)</f>
        <v>3</v>
      </c>
    </row>
    <row r="120" spans="1:20" ht="15.6" thickTop="1" thickBot="1" x14ac:dyDescent="0.35">
      <c r="A120" s="283" t="s">
        <v>475</v>
      </c>
      <c r="B120" s="30" t="s">
        <v>66</v>
      </c>
      <c r="C120" s="83">
        <v>0</v>
      </c>
      <c r="D120" s="214">
        <v>0</v>
      </c>
      <c r="E120" s="214">
        <v>0</v>
      </c>
      <c r="F120" s="40"/>
      <c r="G120" s="115">
        <v>0</v>
      </c>
      <c r="H120" s="250">
        <v>2</v>
      </c>
      <c r="I120" s="40">
        <v>0</v>
      </c>
      <c r="J120" s="40">
        <v>0</v>
      </c>
      <c r="K120" s="40">
        <v>0</v>
      </c>
      <c r="L120" s="115">
        <v>2</v>
      </c>
      <c r="M120" s="83">
        <v>0</v>
      </c>
      <c r="N120" s="40">
        <v>0</v>
      </c>
      <c r="O120" s="40">
        <v>0</v>
      </c>
      <c r="P120" s="115">
        <v>0</v>
      </c>
      <c r="Q120" s="83">
        <v>0</v>
      </c>
      <c r="R120" s="40"/>
      <c r="S120" s="115">
        <v>0</v>
      </c>
      <c r="T120" s="120">
        <f>SUM(G120,L120,P120,S120)</f>
        <v>2</v>
      </c>
    </row>
    <row r="121" spans="1:20" ht="15" customHeight="1" thickTop="1" x14ac:dyDescent="0.3">
      <c r="B121" s="142"/>
      <c r="C121" s="398" t="s">
        <v>4</v>
      </c>
      <c r="D121" s="398"/>
      <c r="E121" s="398"/>
      <c r="F121" s="398"/>
      <c r="G121" s="397" t="s">
        <v>26</v>
      </c>
      <c r="H121" s="398" t="s">
        <v>21</v>
      </c>
      <c r="I121" s="398"/>
      <c r="J121" s="398"/>
      <c r="K121" s="398"/>
      <c r="L121" s="397" t="s">
        <v>26</v>
      </c>
      <c r="M121" s="398" t="s">
        <v>27</v>
      </c>
      <c r="N121" s="398"/>
      <c r="O121" s="398"/>
      <c r="P121" s="397" t="s">
        <v>26</v>
      </c>
      <c r="Q121" s="398" t="s">
        <v>31</v>
      </c>
      <c r="R121" s="398"/>
      <c r="S121" s="397" t="s">
        <v>34</v>
      </c>
      <c r="T121" s="397" t="s">
        <v>35</v>
      </c>
    </row>
    <row r="122" spans="1:20" x14ac:dyDescent="0.3">
      <c r="B122" s="142"/>
      <c r="C122" s="142" t="s">
        <v>5</v>
      </c>
      <c r="D122" s="142" t="s">
        <v>6</v>
      </c>
      <c r="E122" s="142" t="s">
        <v>7</v>
      </c>
      <c r="F122" s="142" t="s">
        <v>8</v>
      </c>
      <c r="G122" s="397"/>
      <c r="H122" s="142" t="s">
        <v>25</v>
      </c>
      <c r="I122" s="142" t="s">
        <v>22</v>
      </c>
      <c r="J122" s="142" t="s">
        <v>23</v>
      </c>
      <c r="K122" s="142" t="s">
        <v>24</v>
      </c>
      <c r="L122" s="397"/>
      <c r="M122" s="142" t="s">
        <v>28</v>
      </c>
      <c r="N122" s="142" t="s">
        <v>29</v>
      </c>
      <c r="O122" s="142" t="s">
        <v>30</v>
      </c>
      <c r="P122" s="397"/>
      <c r="Q122" s="142" t="s">
        <v>32</v>
      </c>
      <c r="R122" s="142" t="s">
        <v>33</v>
      </c>
      <c r="S122" s="397"/>
      <c r="T122" s="397"/>
    </row>
    <row r="123" spans="1:20" ht="15" thickBot="1" x14ac:dyDescent="0.35">
      <c r="C123" s="399" t="s">
        <v>67</v>
      </c>
      <c r="D123" s="399"/>
      <c r="E123" s="399"/>
      <c r="F123" s="399"/>
      <c r="G123" s="399"/>
      <c r="H123" s="399"/>
      <c r="I123" s="399"/>
      <c r="J123" s="399"/>
      <c r="K123" s="399"/>
      <c r="L123" s="399"/>
      <c r="M123" s="399"/>
      <c r="N123" s="399"/>
      <c r="O123" s="399"/>
      <c r="P123" s="399"/>
      <c r="Q123" s="399"/>
      <c r="R123" s="399"/>
      <c r="S123" s="399"/>
      <c r="T123" s="399"/>
    </row>
    <row r="124" spans="1:20" ht="15.6" thickTop="1" thickBot="1" x14ac:dyDescent="0.35">
      <c r="A124" s="287" t="s">
        <v>189</v>
      </c>
      <c r="B124" s="169" t="s">
        <v>173</v>
      </c>
      <c r="C124" s="170">
        <v>8</v>
      </c>
      <c r="D124" s="171">
        <v>0</v>
      </c>
      <c r="E124" s="172">
        <v>11</v>
      </c>
      <c r="F124" s="171"/>
      <c r="G124" s="173">
        <f>SUM(E124,C124)</f>
        <v>19</v>
      </c>
      <c r="H124" s="170">
        <v>5</v>
      </c>
      <c r="I124" s="171">
        <v>0</v>
      </c>
      <c r="J124" s="172">
        <v>4</v>
      </c>
      <c r="K124" s="171">
        <v>0</v>
      </c>
      <c r="L124" s="173">
        <f>SUM(J124,H124)</f>
        <v>9</v>
      </c>
      <c r="M124" s="170">
        <v>9</v>
      </c>
      <c r="N124" s="172">
        <v>8</v>
      </c>
      <c r="O124" s="171">
        <v>0</v>
      </c>
      <c r="P124" s="173">
        <f>SUM(N124,M124)</f>
        <v>17</v>
      </c>
      <c r="Q124" s="170">
        <v>11</v>
      </c>
      <c r="R124" s="171"/>
      <c r="S124" s="173">
        <v>11</v>
      </c>
      <c r="T124" s="175">
        <f>SUM(G124,L124,P124,S124)</f>
        <v>56</v>
      </c>
    </row>
    <row r="125" spans="1:20" ht="15.6" thickTop="1" thickBot="1" x14ac:dyDescent="0.35">
      <c r="A125" s="288" t="s">
        <v>71</v>
      </c>
      <c r="B125" s="176" t="s">
        <v>53</v>
      </c>
      <c r="C125" s="177">
        <v>7</v>
      </c>
      <c r="D125" s="178">
        <v>5</v>
      </c>
      <c r="E125" s="179">
        <v>9</v>
      </c>
      <c r="F125" s="178"/>
      <c r="G125" s="180">
        <f>SUM(C125,E125)</f>
        <v>16</v>
      </c>
      <c r="H125" s="177">
        <v>7</v>
      </c>
      <c r="I125" s="179">
        <v>7</v>
      </c>
      <c r="J125" s="178">
        <v>7</v>
      </c>
      <c r="K125" s="178">
        <v>7</v>
      </c>
      <c r="L125" s="180">
        <f>SUM(H125:I125)</f>
        <v>14</v>
      </c>
      <c r="M125" s="177">
        <v>6</v>
      </c>
      <c r="N125" s="178">
        <v>0</v>
      </c>
      <c r="O125" s="179">
        <v>11</v>
      </c>
      <c r="P125" s="178">
        <f>SUM(O125,M125)</f>
        <v>17</v>
      </c>
      <c r="Q125" s="177">
        <v>8</v>
      </c>
      <c r="R125" s="178"/>
      <c r="S125" s="180">
        <v>8</v>
      </c>
      <c r="T125" s="182">
        <f>SUM(G125,L125,P125,S125)</f>
        <v>55</v>
      </c>
    </row>
    <row r="126" spans="1:20" ht="15.6" thickTop="1" thickBot="1" x14ac:dyDescent="0.35">
      <c r="A126" s="289" t="s">
        <v>73</v>
      </c>
      <c r="B126" s="216" t="s">
        <v>61</v>
      </c>
      <c r="C126" s="191">
        <v>5</v>
      </c>
      <c r="D126" s="189">
        <v>9</v>
      </c>
      <c r="E126" s="189">
        <v>7</v>
      </c>
      <c r="F126" s="188"/>
      <c r="G126" s="190">
        <f>SUM(D126:E126)</f>
        <v>16</v>
      </c>
      <c r="H126" s="187">
        <v>7</v>
      </c>
      <c r="I126" s="188">
        <v>0</v>
      </c>
      <c r="J126" s="189">
        <v>5</v>
      </c>
      <c r="K126" s="188">
        <v>0</v>
      </c>
      <c r="L126" s="190">
        <f>SUM(J126,H126)</f>
        <v>12</v>
      </c>
      <c r="M126" s="187">
        <v>11</v>
      </c>
      <c r="N126" s="189">
        <v>11</v>
      </c>
      <c r="O126" s="188">
        <v>0</v>
      </c>
      <c r="P126" s="270">
        <f>SUM(M126:O126)</f>
        <v>22</v>
      </c>
      <c r="Q126" s="191">
        <v>0</v>
      </c>
      <c r="R126" s="188"/>
      <c r="S126" s="190">
        <v>0</v>
      </c>
      <c r="T126" s="192">
        <f>SUM(G126,L126,P126,S126)</f>
        <v>50</v>
      </c>
    </row>
    <row r="127" spans="1:20" ht="15.6" thickTop="1" thickBot="1" x14ac:dyDescent="0.35">
      <c r="A127" s="289" t="s">
        <v>68</v>
      </c>
      <c r="B127" s="216" t="s">
        <v>53</v>
      </c>
      <c r="C127" s="187">
        <v>11</v>
      </c>
      <c r="D127" s="189">
        <v>6</v>
      </c>
      <c r="E127" s="188">
        <v>0</v>
      </c>
      <c r="F127" s="188"/>
      <c r="G127" s="190">
        <f>SUM(C127:D127)</f>
        <v>17</v>
      </c>
      <c r="H127" s="187">
        <v>7</v>
      </c>
      <c r="I127" s="269">
        <v>5</v>
      </c>
      <c r="J127" s="189">
        <v>7</v>
      </c>
      <c r="K127" s="188">
        <v>7</v>
      </c>
      <c r="L127" s="190">
        <f>SUM(J127,H127)</f>
        <v>14</v>
      </c>
      <c r="M127" s="191">
        <v>0</v>
      </c>
      <c r="N127" s="188">
        <v>0</v>
      </c>
      <c r="O127" s="189">
        <v>11</v>
      </c>
      <c r="P127" s="188">
        <v>11</v>
      </c>
      <c r="Q127" s="187">
        <v>8</v>
      </c>
      <c r="R127" s="188"/>
      <c r="S127" s="190">
        <v>8</v>
      </c>
      <c r="T127" s="192">
        <f>SUM(G127,L127,P127,S127)</f>
        <v>50</v>
      </c>
    </row>
    <row r="128" spans="1:20" ht="15.6" thickTop="1" thickBot="1" x14ac:dyDescent="0.35">
      <c r="A128" s="290" t="s">
        <v>69</v>
      </c>
      <c r="B128" s="33" t="s">
        <v>53</v>
      </c>
      <c r="C128" s="206">
        <v>9</v>
      </c>
      <c r="D128" s="207">
        <v>9</v>
      </c>
      <c r="E128" s="208">
        <v>0</v>
      </c>
      <c r="F128" s="208"/>
      <c r="G128" s="209">
        <f>SUM(C128:D128)</f>
        <v>18</v>
      </c>
      <c r="H128" s="248">
        <v>5</v>
      </c>
      <c r="I128" s="208">
        <v>0</v>
      </c>
      <c r="J128" s="207">
        <v>7</v>
      </c>
      <c r="K128" s="207">
        <v>7</v>
      </c>
      <c r="L128" s="209">
        <f>SUM(J128:K128)</f>
        <v>14</v>
      </c>
      <c r="M128" s="210">
        <v>0</v>
      </c>
      <c r="N128" s="208">
        <v>0</v>
      </c>
      <c r="O128" s="208">
        <v>0</v>
      </c>
      <c r="P128" s="208">
        <v>0</v>
      </c>
      <c r="Q128" s="206">
        <v>8</v>
      </c>
      <c r="R128" s="208"/>
      <c r="S128" s="209">
        <v>8</v>
      </c>
      <c r="T128" s="211">
        <f>SUM(G128,L128,P128,S128)</f>
        <v>40</v>
      </c>
    </row>
    <row r="129" spans="1:20" ht="15.6" thickTop="1" thickBot="1" x14ac:dyDescent="0.35">
      <c r="A129" s="283" t="s">
        <v>245</v>
      </c>
      <c r="B129" s="28" t="s">
        <v>173</v>
      </c>
      <c r="C129" s="77">
        <v>0</v>
      </c>
      <c r="D129" s="39">
        <v>0</v>
      </c>
      <c r="E129" s="39">
        <v>0</v>
      </c>
      <c r="F129" s="39"/>
      <c r="G129" s="113">
        <f>SUM(C129:D129)</f>
        <v>0</v>
      </c>
      <c r="H129" s="128">
        <v>3</v>
      </c>
      <c r="I129" s="39">
        <v>0</v>
      </c>
      <c r="J129" s="129">
        <v>7</v>
      </c>
      <c r="K129" s="39">
        <v>0</v>
      </c>
      <c r="L129" s="113">
        <f>SUM(J129,H129)</f>
        <v>10</v>
      </c>
      <c r="M129" s="128">
        <v>7</v>
      </c>
      <c r="N129" s="129">
        <v>9</v>
      </c>
      <c r="O129" s="39">
        <v>0</v>
      </c>
      <c r="P129" s="261">
        <f>SUM(M129:O129)</f>
        <v>16</v>
      </c>
      <c r="Q129" s="128">
        <v>11</v>
      </c>
      <c r="R129" s="39"/>
      <c r="S129" s="113">
        <v>11</v>
      </c>
      <c r="T129" s="119">
        <f>SUM(G129,L129,P129,S129)</f>
        <v>37</v>
      </c>
    </row>
    <row r="130" spans="1:20" ht="15.6" thickTop="1" thickBot="1" x14ac:dyDescent="0.35">
      <c r="A130" s="283" t="s">
        <v>188</v>
      </c>
      <c r="B130" s="28" t="s">
        <v>172</v>
      </c>
      <c r="C130" s="128">
        <v>9</v>
      </c>
      <c r="D130" s="129">
        <v>11</v>
      </c>
      <c r="E130" s="39">
        <v>6</v>
      </c>
      <c r="F130" s="39"/>
      <c r="G130" s="113">
        <f>SUM(C130:D130)</f>
        <v>20</v>
      </c>
      <c r="H130" s="128">
        <v>5</v>
      </c>
      <c r="I130" s="39">
        <v>0</v>
      </c>
      <c r="J130" s="129">
        <v>5</v>
      </c>
      <c r="K130" s="39">
        <v>4</v>
      </c>
      <c r="L130" s="113">
        <f>SUM(J130,H130)</f>
        <v>10</v>
      </c>
      <c r="M130" s="128">
        <v>5</v>
      </c>
      <c r="N130" s="39">
        <v>0</v>
      </c>
      <c r="O130" s="39">
        <v>0</v>
      </c>
      <c r="P130" s="39">
        <v>5</v>
      </c>
      <c r="Q130" s="77">
        <v>0</v>
      </c>
      <c r="R130" s="39"/>
      <c r="S130" s="113">
        <v>0</v>
      </c>
      <c r="T130" s="119">
        <f>SUM(G130,L130,P130,S130)</f>
        <v>35</v>
      </c>
    </row>
    <row r="131" spans="1:20" ht="15.6" thickTop="1" thickBot="1" x14ac:dyDescent="0.35">
      <c r="A131" s="290" t="s">
        <v>72</v>
      </c>
      <c r="B131" s="33" t="s">
        <v>53</v>
      </c>
      <c r="C131" s="206">
        <v>6</v>
      </c>
      <c r="D131" s="208">
        <v>0</v>
      </c>
      <c r="E131" s="207">
        <v>8</v>
      </c>
      <c r="F131" s="208"/>
      <c r="G131" s="271">
        <f>SUM(C131,E131)</f>
        <v>14</v>
      </c>
      <c r="H131" s="206">
        <v>5</v>
      </c>
      <c r="I131" s="207">
        <v>5</v>
      </c>
      <c r="J131" s="208">
        <v>3</v>
      </c>
      <c r="K131" s="208">
        <v>5</v>
      </c>
      <c r="L131" s="209">
        <f>SUM(H131:I131)</f>
        <v>10</v>
      </c>
      <c r="M131" s="210">
        <v>0</v>
      </c>
      <c r="N131" s="208">
        <v>0</v>
      </c>
      <c r="O131" s="208">
        <v>0</v>
      </c>
      <c r="P131" s="208">
        <v>0</v>
      </c>
      <c r="Q131" s="206">
        <v>9</v>
      </c>
      <c r="R131" s="208"/>
      <c r="S131" s="209">
        <v>9</v>
      </c>
      <c r="T131" s="211">
        <f>SUM(G131,L131,P131,S131)</f>
        <v>33</v>
      </c>
    </row>
    <row r="132" spans="1:20" ht="15.6" thickTop="1" thickBot="1" x14ac:dyDescent="0.35">
      <c r="A132" s="285" t="s">
        <v>386</v>
      </c>
      <c r="B132" s="29" t="s">
        <v>53</v>
      </c>
      <c r="C132" s="77">
        <v>0</v>
      </c>
      <c r="D132" s="39">
        <v>0</v>
      </c>
      <c r="E132" s="129">
        <v>11</v>
      </c>
      <c r="F132" s="39"/>
      <c r="G132" s="113">
        <v>11</v>
      </c>
      <c r="H132" s="128">
        <v>7</v>
      </c>
      <c r="I132" s="39">
        <v>0</v>
      </c>
      <c r="J132" s="129">
        <v>7</v>
      </c>
      <c r="K132" s="39">
        <v>7</v>
      </c>
      <c r="L132" s="113">
        <f>SUM(J132,H132)</f>
        <v>14</v>
      </c>
      <c r="M132" s="77">
        <v>0</v>
      </c>
      <c r="N132" s="39">
        <v>0</v>
      </c>
      <c r="O132" s="39">
        <v>0</v>
      </c>
      <c r="P132" s="39">
        <v>0</v>
      </c>
      <c r="Q132" s="128">
        <v>8</v>
      </c>
      <c r="R132" s="39"/>
      <c r="S132" s="113">
        <v>8</v>
      </c>
      <c r="T132" s="119">
        <f>SUM(G132,L132,P132,S132)</f>
        <v>33</v>
      </c>
    </row>
    <row r="133" spans="1:20" ht="15.6" thickTop="1" thickBot="1" x14ac:dyDescent="0.35">
      <c r="A133" s="285" t="s">
        <v>75</v>
      </c>
      <c r="B133" s="29" t="s">
        <v>53</v>
      </c>
      <c r="C133" s="128">
        <v>3</v>
      </c>
      <c r="D133" s="39">
        <v>0</v>
      </c>
      <c r="E133" s="39">
        <v>0</v>
      </c>
      <c r="F133" s="39"/>
      <c r="G133" s="113">
        <f>SUM(C133:D133)</f>
        <v>3</v>
      </c>
      <c r="H133" s="140">
        <v>3</v>
      </c>
      <c r="I133" s="129">
        <v>7</v>
      </c>
      <c r="J133" s="129">
        <v>7</v>
      </c>
      <c r="K133" s="39">
        <v>7</v>
      </c>
      <c r="L133" s="113">
        <f>SUM(I133:J133)</f>
        <v>14</v>
      </c>
      <c r="M133" s="128">
        <v>8</v>
      </c>
      <c r="N133" s="39">
        <v>0</v>
      </c>
      <c r="O133" s="129">
        <v>7</v>
      </c>
      <c r="P133" s="113">
        <f>SUM(M133,O133)</f>
        <v>15</v>
      </c>
      <c r="Q133" s="77">
        <v>0</v>
      </c>
      <c r="R133" s="39"/>
      <c r="S133" s="113">
        <v>0</v>
      </c>
      <c r="T133" s="119">
        <f>SUM(G133,L133,P133,S133)</f>
        <v>32</v>
      </c>
    </row>
    <row r="134" spans="1:20" ht="15.6" thickTop="1" thickBot="1" x14ac:dyDescent="0.35">
      <c r="A134" s="438" t="s">
        <v>187</v>
      </c>
      <c r="B134" s="28" t="s">
        <v>172</v>
      </c>
      <c r="C134" s="128">
        <v>11</v>
      </c>
      <c r="D134" s="129">
        <v>8</v>
      </c>
      <c r="E134" s="39">
        <v>0</v>
      </c>
      <c r="F134" s="39"/>
      <c r="G134" s="113">
        <f>SUM(C134:D134)</f>
        <v>19</v>
      </c>
      <c r="H134" s="140">
        <v>2</v>
      </c>
      <c r="I134" s="39">
        <v>0</v>
      </c>
      <c r="J134" s="129">
        <v>5</v>
      </c>
      <c r="K134" s="129">
        <v>7</v>
      </c>
      <c r="L134" s="113">
        <f>SUM(J134,K134)</f>
        <v>12</v>
      </c>
      <c r="M134" s="77">
        <v>0</v>
      </c>
      <c r="N134" s="39">
        <v>0</v>
      </c>
      <c r="O134" s="39">
        <v>0</v>
      </c>
      <c r="P134" s="113">
        <v>0</v>
      </c>
      <c r="Q134" s="77">
        <v>0</v>
      </c>
      <c r="R134" s="39"/>
      <c r="S134" s="113">
        <v>0</v>
      </c>
      <c r="T134" s="119">
        <f>SUM(G134,L134,P134,S134)</f>
        <v>31</v>
      </c>
    </row>
    <row r="135" spans="1:20" ht="15.6" thickTop="1" thickBot="1" x14ac:dyDescent="0.35">
      <c r="A135" s="285" t="s">
        <v>492</v>
      </c>
      <c r="B135" s="29" t="s">
        <v>43</v>
      </c>
      <c r="C135" s="77">
        <v>0</v>
      </c>
      <c r="D135" s="39">
        <v>0</v>
      </c>
      <c r="E135" s="39">
        <v>0</v>
      </c>
      <c r="F135" s="39"/>
      <c r="G135" s="113">
        <v>0</v>
      </c>
      <c r="H135" s="77">
        <v>0</v>
      </c>
      <c r="I135" s="129">
        <v>7</v>
      </c>
      <c r="J135" s="129">
        <v>5</v>
      </c>
      <c r="K135" s="39">
        <v>0</v>
      </c>
      <c r="L135" s="113">
        <f>SUM(I135:J135)</f>
        <v>12</v>
      </c>
      <c r="M135" s="77">
        <v>0</v>
      </c>
      <c r="N135" s="129">
        <v>6</v>
      </c>
      <c r="O135" s="129">
        <v>11</v>
      </c>
      <c r="P135" s="113">
        <f>SUM(N135:O135)</f>
        <v>17</v>
      </c>
      <c r="Q135" s="77">
        <v>0</v>
      </c>
      <c r="R135" s="39"/>
      <c r="S135" s="113">
        <v>0</v>
      </c>
      <c r="T135" s="119">
        <f>SUM(G135,L135,P135,S135)</f>
        <v>29</v>
      </c>
    </row>
    <row r="136" spans="1:20" ht="15.6" thickTop="1" thickBot="1" x14ac:dyDescent="0.35">
      <c r="A136" s="285" t="s">
        <v>76</v>
      </c>
      <c r="B136" s="29" t="s">
        <v>53</v>
      </c>
      <c r="C136" s="77">
        <v>2</v>
      </c>
      <c r="D136" s="129">
        <v>4</v>
      </c>
      <c r="E136" s="129">
        <v>6</v>
      </c>
      <c r="F136" s="39"/>
      <c r="G136" s="113">
        <f>SUM(D136,E136)</f>
        <v>10</v>
      </c>
      <c r="H136" s="128">
        <v>4</v>
      </c>
      <c r="I136" s="39">
        <v>0</v>
      </c>
      <c r="J136" s="129">
        <v>4</v>
      </c>
      <c r="K136" s="39">
        <v>4</v>
      </c>
      <c r="L136" s="113">
        <f>SUM(J136,H136)</f>
        <v>8</v>
      </c>
      <c r="M136" s="77">
        <v>0</v>
      </c>
      <c r="N136" s="39">
        <v>0</v>
      </c>
      <c r="O136" s="39">
        <v>0</v>
      </c>
      <c r="P136" s="260">
        <v>0</v>
      </c>
      <c r="Q136" s="128">
        <v>9</v>
      </c>
      <c r="R136" s="39"/>
      <c r="S136" s="113">
        <v>9</v>
      </c>
      <c r="T136" s="119">
        <f>SUM(G136,L136,P136,S136)</f>
        <v>27</v>
      </c>
    </row>
    <row r="137" spans="1:20" ht="15.6" thickTop="1" thickBot="1" x14ac:dyDescent="0.35">
      <c r="A137" s="283" t="s">
        <v>123</v>
      </c>
      <c r="B137" s="29" t="s">
        <v>120</v>
      </c>
      <c r="C137" s="128">
        <v>11</v>
      </c>
      <c r="D137" s="39">
        <v>0</v>
      </c>
      <c r="E137" s="129">
        <v>9</v>
      </c>
      <c r="F137" s="39"/>
      <c r="G137" s="113">
        <f>SUM(E137,C137)</f>
        <v>20</v>
      </c>
      <c r="H137" s="77">
        <v>0</v>
      </c>
      <c r="I137" s="39">
        <v>0</v>
      </c>
      <c r="J137" s="39">
        <v>0</v>
      </c>
      <c r="K137" s="129">
        <v>3</v>
      </c>
      <c r="L137" s="113">
        <v>3</v>
      </c>
      <c r="M137" s="77">
        <v>0</v>
      </c>
      <c r="N137" s="39">
        <v>0</v>
      </c>
      <c r="O137" s="39">
        <v>0</v>
      </c>
      <c r="P137" s="260">
        <v>0</v>
      </c>
      <c r="Q137" s="128">
        <v>4</v>
      </c>
      <c r="R137" s="39"/>
      <c r="S137" s="113">
        <v>4</v>
      </c>
      <c r="T137" s="119">
        <f>SUM(G137,L137,P137,S137)</f>
        <v>27</v>
      </c>
    </row>
    <row r="138" spans="1:20" ht="15.6" thickTop="1" thickBot="1" x14ac:dyDescent="0.35">
      <c r="A138" s="283" t="s">
        <v>242</v>
      </c>
      <c r="B138" s="28" t="s">
        <v>43</v>
      </c>
      <c r="C138" s="77">
        <v>0</v>
      </c>
      <c r="D138" s="39">
        <v>0</v>
      </c>
      <c r="E138" s="129">
        <v>4</v>
      </c>
      <c r="F138" s="39"/>
      <c r="G138" s="113">
        <v>4</v>
      </c>
      <c r="H138" s="128">
        <v>4</v>
      </c>
      <c r="I138" s="129">
        <v>5</v>
      </c>
      <c r="J138" s="39">
        <v>2</v>
      </c>
      <c r="K138" s="39">
        <v>0</v>
      </c>
      <c r="L138" s="113">
        <f>SUM(H138:I138)</f>
        <v>9</v>
      </c>
      <c r="M138" s="77">
        <v>0</v>
      </c>
      <c r="N138" s="129">
        <v>4</v>
      </c>
      <c r="O138" s="129">
        <v>4</v>
      </c>
      <c r="P138" s="113">
        <f>SUM(N138:O138)</f>
        <v>8</v>
      </c>
      <c r="Q138" s="128">
        <v>5</v>
      </c>
      <c r="R138" s="39"/>
      <c r="S138" s="113">
        <v>5</v>
      </c>
      <c r="T138" s="119">
        <f>SUM(G138,L138,P138,S138)</f>
        <v>26</v>
      </c>
    </row>
    <row r="139" spans="1:20" ht="15.6" thickTop="1" thickBot="1" x14ac:dyDescent="0.35">
      <c r="A139" s="283" t="s">
        <v>190</v>
      </c>
      <c r="B139" s="28" t="s">
        <v>165</v>
      </c>
      <c r="C139" s="128">
        <v>7</v>
      </c>
      <c r="D139" s="39">
        <v>0</v>
      </c>
      <c r="E139" s="129">
        <v>9</v>
      </c>
      <c r="F139" s="39"/>
      <c r="G139" s="113">
        <f>SUM(E139,C139)</f>
        <v>16</v>
      </c>
      <c r="H139" s="128">
        <v>3</v>
      </c>
      <c r="I139" s="39">
        <v>0</v>
      </c>
      <c r="J139" s="129">
        <v>2</v>
      </c>
      <c r="K139" s="39">
        <v>0</v>
      </c>
      <c r="L139" s="113">
        <f>SUM(J139,H139)</f>
        <v>5</v>
      </c>
      <c r="M139" s="128">
        <v>4</v>
      </c>
      <c r="N139" s="39">
        <v>0</v>
      </c>
      <c r="O139" s="39">
        <v>0</v>
      </c>
      <c r="P139" s="113">
        <v>4</v>
      </c>
      <c r="Q139" s="77">
        <v>0</v>
      </c>
      <c r="R139" s="39"/>
      <c r="S139" s="113">
        <v>0</v>
      </c>
      <c r="T139" s="119">
        <f>SUM(G139,L139,P139,S139)</f>
        <v>25</v>
      </c>
    </row>
    <row r="140" spans="1:20" ht="15.6" thickTop="1" thickBot="1" x14ac:dyDescent="0.35">
      <c r="A140" s="285" t="s">
        <v>74</v>
      </c>
      <c r="B140" s="29" t="s">
        <v>66</v>
      </c>
      <c r="C140" s="128">
        <v>4</v>
      </c>
      <c r="D140" s="39">
        <v>0</v>
      </c>
      <c r="E140" s="39">
        <v>0</v>
      </c>
      <c r="F140" s="39"/>
      <c r="G140" s="113">
        <f>SUM(C140:D140)</f>
        <v>4</v>
      </c>
      <c r="H140" s="128">
        <v>7</v>
      </c>
      <c r="I140" s="129">
        <v>7</v>
      </c>
      <c r="J140" s="39">
        <v>7</v>
      </c>
      <c r="K140" s="39">
        <v>5</v>
      </c>
      <c r="L140" s="113">
        <f>SUM(H140:I140)</f>
        <v>14</v>
      </c>
      <c r="M140" s="77">
        <v>0</v>
      </c>
      <c r="N140" s="39">
        <v>0</v>
      </c>
      <c r="O140" s="129">
        <v>6</v>
      </c>
      <c r="P140" s="113">
        <v>6</v>
      </c>
      <c r="Q140" s="77">
        <v>0</v>
      </c>
      <c r="R140" s="39"/>
      <c r="S140" s="113">
        <v>0</v>
      </c>
      <c r="T140" s="119">
        <f>SUM(G140,L140,P140,S140)</f>
        <v>24</v>
      </c>
    </row>
    <row r="141" spans="1:20" ht="15.6" thickTop="1" thickBot="1" x14ac:dyDescent="0.35">
      <c r="A141" s="286" t="s">
        <v>78</v>
      </c>
      <c r="B141" s="36" t="s">
        <v>43</v>
      </c>
      <c r="C141" s="77">
        <v>0</v>
      </c>
      <c r="D141" s="39">
        <v>0</v>
      </c>
      <c r="E141" s="129">
        <v>1</v>
      </c>
      <c r="F141" s="39"/>
      <c r="G141" s="113">
        <v>1</v>
      </c>
      <c r="H141" s="128">
        <v>5</v>
      </c>
      <c r="I141" s="39">
        <v>0</v>
      </c>
      <c r="J141" s="129">
        <v>4</v>
      </c>
      <c r="K141" s="39">
        <v>0</v>
      </c>
      <c r="L141" s="113">
        <f>SUM(J141,H141)</f>
        <v>9</v>
      </c>
      <c r="M141" s="77">
        <v>0</v>
      </c>
      <c r="N141" s="39">
        <v>0</v>
      </c>
      <c r="O141" s="129">
        <v>6</v>
      </c>
      <c r="P141" s="113">
        <v>6</v>
      </c>
      <c r="Q141" s="128">
        <v>8</v>
      </c>
      <c r="R141" s="39"/>
      <c r="S141" s="113">
        <v>8</v>
      </c>
      <c r="T141" s="119">
        <f>SUM(G141,L141,P141,S141)</f>
        <v>24</v>
      </c>
    </row>
    <row r="142" spans="1:20" ht="15.6" thickTop="1" thickBot="1" x14ac:dyDescent="0.35">
      <c r="A142" s="283" t="s">
        <v>192</v>
      </c>
      <c r="B142" s="28" t="s">
        <v>172</v>
      </c>
      <c r="C142" s="128">
        <v>5</v>
      </c>
      <c r="D142" s="39">
        <v>0</v>
      </c>
      <c r="E142" s="129">
        <v>4</v>
      </c>
      <c r="F142" s="39"/>
      <c r="G142" s="113">
        <f>SUM(E142,C142)</f>
        <v>9</v>
      </c>
      <c r="H142" s="128">
        <v>4</v>
      </c>
      <c r="I142" s="39">
        <v>0</v>
      </c>
      <c r="J142" s="129">
        <v>3</v>
      </c>
      <c r="K142" s="39">
        <v>3</v>
      </c>
      <c r="L142" s="113">
        <f>SUM(J142,H142)</f>
        <v>7</v>
      </c>
      <c r="M142" s="128">
        <v>3</v>
      </c>
      <c r="N142" s="129">
        <v>2</v>
      </c>
      <c r="O142" s="39">
        <v>0</v>
      </c>
      <c r="P142" s="113">
        <f>SUM(M142:O142)</f>
        <v>5</v>
      </c>
      <c r="Q142" s="77">
        <v>0</v>
      </c>
      <c r="R142" s="39"/>
      <c r="S142" s="113">
        <v>0</v>
      </c>
      <c r="T142" s="119">
        <f>SUM(G142,L142,P142,S142)</f>
        <v>21</v>
      </c>
    </row>
    <row r="143" spans="1:20" ht="15.6" thickTop="1" thickBot="1" x14ac:dyDescent="0.35">
      <c r="A143" s="283" t="s">
        <v>239</v>
      </c>
      <c r="B143" s="28" t="s">
        <v>172</v>
      </c>
      <c r="C143" s="77">
        <v>0</v>
      </c>
      <c r="D143" s="39">
        <v>0</v>
      </c>
      <c r="E143" s="129">
        <v>3</v>
      </c>
      <c r="F143" s="39"/>
      <c r="G143" s="113">
        <v>3</v>
      </c>
      <c r="H143" s="128">
        <v>5</v>
      </c>
      <c r="I143" s="39">
        <v>0</v>
      </c>
      <c r="J143" s="129">
        <v>5</v>
      </c>
      <c r="K143" s="39">
        <v>5</v>
      </c>
      <c r="L143" s="113">
        <f>SUM(J143,H143)</f>
        <v>10</v>
      </c>
      <c r="M143" s="77">
        <v>0</v>
      </c>
      <c r="N143" s="39">
        <v>7</v>
      </c>
      <c r="O143" s="39">
        <v>0</v>
      </c>
      <c r="P143" s="113">
        <v>7</v>
      </c>
      <c r="Q143" s="77">
        <v>0</v>
      </c>
      <c r="R143" s="39"/>
      <c r="S143" s="113">
        <v>0</v>
      </c>
      <c r="T143" s="119">
        <f>SUM(G143,L143,P143,S143)</f>
        <v>20</v>
      </c>
    </row>
    <row r="144" spans="1:20" ht="15.6" thickTop="1" thickBot="1" x14ac:dyDescent="0.35">
      <c r="A144" s="283" t="s">
        <v>237</v>
      </c>
      <c r="B144" s="28" t="s">
        <v>220</v>
      </c>
      <c r="C144" s="77">
        <v>0</v>
      </c>
      <c r="D144" s="129">
        <v>2</v>
      </c>
      <c r="E144" s="129">
        <v>11</v>
      </c>
      <c r="F144" s="39"/>
      <c r="G144" s="113">
        <f>SUM(D144:E144)</f>
        <v>13</v>
      </c>
      <c r="H144" s="77">
        <v>0</v>
      </c>
      <c r="I144" s="39">
        <v>0</v>
      </c>
      <c r="J144" s="129">
        <v>5</v>
      </c>
      <c r="K144" s="39">
        <v>0</v>
      </c>
      <c r="L144" s="113">
        <v>5</v>
      </c>
      <c r="M144" s="77">
        <v>0</v>
      </c>
      <c r="N144" s="39">
        <v>0</v>
      </c>
      <c r="O144" s="39">
        <v>0</v>
      </c>
      <c r="P144" s="113">
        <v>0</v>
      </c>
      <c r="Q144" s="77">
        <v>0</v>
      </c>
      <c r="R144" s="39"/>
      <c r="S144" s="113">
        <v>0</v>
      </c>
      <c r="T144" s="119">
        <f>SUM(G144,L144,P144,S144)</f>
        <v>18</v>
      </c>
    </row>
    <row r="145" spans="1:20" ht="15.6" thickTop="1" thickBot="1" x14ac:dyDescent="0.35">
      <c r="A145" s="283" t="s">
        <v>191</v>
      </c>
      <c r="B145" s="28" t="s">
        <v>173</v>
      </c>
      <c r="C145" s="128">
        <v>6</v>
      </c>
      <c r="D145" s="39">
        <v>0</v>
      </c>
      <c r="E145" s="129">
        <v>8</v>
      </c>
      <c r="F145" s="39"/>
      <c r="G145" s="113">
        <f>SUM(E145,C145)</f>
        <v>14</v>
      </c>
      <c r="H145" s="77">
        <v>0</v>
      </c>
      <c r="I145" s="39">
        <v>0</v>
      </c>
      <c r="J145" s="129">
        <v>3</v>
      </c>
      <c r="K145" s="39">
        <v>0</v>
      </c>
      <c r="L145" s="113">
        <v>3</v>
      </c>
      <c r="M145" s="77">
        <v>0</v>
      </c>
      <c r="N145" s="39">
        <v>0</v>
      </c>
      <c r="O145" s="39">
        <v>0</v>
      </c>
      <c r="P145" s="113">
        <v>0</v>
      </c>
      <c r="Q145" s="77">
        <v>0</v>
      </c>
      <c r="R145" s="39"/>
      <c r="S145" s="113">
        <v>0</v>
      </c>
      <c r="T145" s="119">
        <f>SUM(G145,L145,P145,S145)</f>
        <v>17</v>
      </c>
    </row>
    <row r="146" spans="1:20" ht="15.6" thickTop="1" thickBot="1" x14ac:dyDescent="0.35">
      <c r="A146" s="283" t="s">
        <v>243</v>
      </c>
      <c r="B146" s="28" t="s">
        <v>350</v>
      </c>
      <c r="C146" s="77">
        <v>0</v>
      </c>
      <c r="D146" s="39">
        <v>0</v>
      </c>
      <c r="E146" s="129">
        <v>3</v>
      </c>
      <c r="F146" s="39"/>
      <c r="G146" s="113">
        <v>3</v>
      </c>
      <c r="H146" s="128">
        <v>7</v>
      </c>
      <c r="I146" s="39">
        <v>0</v>
      </c>
      <c r="J146" s="129">
        <v>7</v>
      </c>
      <c r="K146" s="39">
        <v>0</v>
      </c>
      <c r="L146" s="113">
        <f>SUM(J146,H146)</f>
        <v>14</v>
      </c>
      <c r="M146" s="77">
        <v>0</v>
      </c>
      <c r="N146" s="39">
        <v>0</v>
      </c>
      <c r="O146" s="39">
        <v>0</v>
      </c>
      <c r="P146" s="113">
        <v>0</v>
      </c>
      <c r="Q146" s="77">
        <v>0</v>
      </c>
      <c r="R146" s="39"/>
      <c r="S146" s="113">
        <v>0</v>
      </c>
      <c r="T146" s="119">
        <f>SUM(G146,L146,P146,S146)</f>
        <v>17</v>
      </c>
    </row>
    <row r="147" spans="1:20" ht="15.6" thickTop="1" thickBot="1" x14ac:dyDescent="0.35">
      <c r="A147" s="283" t="s">
        <v>251</v>
      </c>
      <c r="B147" s="28" t="s">
        <v>165</v>
      </c>
      <c r="C147" s="77">
        <v>0</v>
      </c>
      <c r="D147" s="39">
        <v>0</v>
      </c>
      <c r="E147" s="129">
        <v>2</v>
      </c>
      <c r="F147" s="39"/>
      <c r="G147" s="113">
        <v>2</v>
      </c>
      <c r="H147" s="128">
        <v>7</v>
      </c>
      <c r="I147" s="39">
        <v>0</v>
      </c>
      <c r="J147" s="129">
        <v>3</v>
      </c>
      <c r="K147" s="39">
        <v>0</v>
      </c>
      <c r="L147" s="113">
        <f>SUM(J147,H147)</f>
        <v>10</v>
      </c>
      <c r="M147" s="128">
        <v>1</v>
      </c>
      <c r="N147" s="129">
        <v>3</v>
      </c>
      <c r="O147" s="39">
        <v>0</v>
      </c>
      <c r="P147" s="113">
        <f>SUM(M147:N147)</f>
        <v>4</v>
      </c>
      <c r="Q147" s="77">
        <v>0</v>
      </c>
      <c r="R147" s="39"/>
      <c r="S147" s="113">
        <v>0</v>
      </c>
      <c r="T147" s="119">
        <f>SUM(G147,L147,P147,S147)</f>
        <v>16</v>
      </c>
    </row>
    <row r="148" spans="1:20" ht="15.6" thickTop="1" thickBot="1" x14ac:dyDescent="0.35">
      <c r="A148" s="283" t="s">
        <v>244</v>
      </c>
      <c r="B148" s="28" t="s">
        <v>350</v>
      </c>
      <c r="C148" s="77">
        <v>0</v>
      </c>
      <c r="D148" s="39">
        <v>0</v>
      </c>
      <c r="E148" s="129">
        <v>7</v>
      </c>
      <c r="F148" s="39"/>
      <c r="G148" s="113">
        <v>7</v>
      </c>
      <c r="H148" s="128">
        <v>5</v>
      </c>
      <c r="I148" s="39">
        <v>0</v>
      </c>
      <c r="J148" s="129">
        <v>4</v>
      </c>
      <c r="K148" s="39">
        <v>0</v>
      </c>
      <c r="L148" s="113">
        <f>SUM(J148,H148)</f>
        <v>9</v>
      </c>
      <c r="M148" s="77">
        <v>0</v>
      </c>
      <c r="N148" s="39">
        <v>0</v>
      </c>
      <c r="O148" s="39">
        <v>0</v>
      </c>
      <c r="P148" s="113">
        <v>0</v>
      </c>
      <c r="Q148" s="77">
        <v>0</v>
      </c>
      <c r="R148" s="39"/>
      <c r="S148" s="113">
        <v>0</v>
      </c>
      <c r="T148" s="119">
        <f>SUM(G148,L148,P148,S148)</f>
        <v>16</v>
      </c>
    </row>
    <row r="149" spans="1:20" ht="15.6" thickTop="1" thickBot="1" x14ac:dyDescent="0.35">
      <c r="A149" s="283" t="s">
        <v>375</v>
      </c>
      <c r="B149" s="28" t="s">
        <v>53</v>
      </c>
      <c r="C149" s="77">
        <v>0</v>
      </c>
      <c r="D149" s="39">
        <v>0</v>
      </c>
      <c r="E149" s="129">
        <v>5</v>
      </c>
      <c r="F149" s="39"/>
      <c r="G149" s="113">
        <v>5</v>
      </c>
      <c r="H149" s="77">
        <v>0</v>
      </c>
      <c r="I149" s="39">
        <v>0</v>
      </c>
      <c r="J149" s="39">
        <v>0</v>
      </c>
      <c r="K149" s="129">
        <v>5</v>
      </c>
      <c r="L149" s="113">
        <v>5</v>
      </c>
      <c r="M149" s="77">
        <v>0</v>
      </c>
      <c r="N149" s="39">
        <v>0</v>
      </c>
      <c r="O149" s="39">
        <v>0</v>
      </c>
      <c r="P149" s="113">
        <v>0</v>
      </c>
      <c r="Q149" s="128">
        <v>6</v>
      </c>
      <c r="R149" s="39"/>
      <c r="S149" s="113">
        <v>6</v>
      </c>
      <c r="T149" s="119">
        <f>SUM(G149,L149,P149,S149)</f>
        <v>16</v>
      </c>
    </row>
    <row r="150" spans="1:20" ht="15.6" thickTop="1" thickBot="1" x14ac:dyDescent="0.35">
      <c r="A150" s="283" t="s">
        <v>238</v>
      </c>
      <c r="B150" s="29" t="s">
        <v>172</v>
      </c>
      <c r="C150" s="77">
        <v>0</v>
      </c>
      <c r="D150" s="39">
        <v>0</v>
      </c>
      <c r="E150" s="129">
        <v>5</v>
      </c>
      <c r="F150" s="39"/>
      <c r="G150" s="113">
        <v>5</v>
      </c>
      <c r="H150" s="140">
        <v>4</v>
      </c>
      <c r="I150" s="39">
        <v>0</v>
      </c>
      <c r="J150" s="129">
        <v>5</v>
      </c>
      <c r="K150" s="129">
        <v>5</v>
      </c>
      <c r="L150" s="113">
        <f>SUM(J150:K150)</f>
        <v>10</v>
      </c>
      <c r="M150" s="77">
        <v>0</v>
      </c>
      <c r="N150" s="39">
        <v>0</v>
      </c>
      <c r="O150" s="39">
        <v>0</v>
      </c>
      <c r="P150" s="113">
        <v>0</v>
      </c>
      <c r="Q150" s="77">
        <v>0</v>
      </c>
      <c r="R150" s="39"/>
      <c r="S150" s="113">
        <v>0</v>
      </c>
      <c r="T150" s="119">
        <f>SUM(G150,L150,P150,S150)</f>
        <v>15</v>
      </c>
    </row>
    <row r="151" spans="1:20" ht="15.6" thickTop="1" thickBot="1" x14ac:dyDescent="0.35">
      <c r="A151" s="437" t="s">
        <v>77</v>
      </c>
      <c r="B151" s="29" t="s">
        <v>43</v>
      </c>
      <c r="C151" s="128">
        <v>1</v>
      </c>
      <c r="D151" s="39">
        <v>0</v>
      </c>
      <c r="E151" s="39">
        <v>0</v>
      </c>
      <c r="F151" s="39"/>
      <c r="G151" s="113">
        <f>SUM(C151:D151)</f>
        <v>1</v>
      </c>
      <c r="H151" s="128">
        <v>3</v>
      </c>
      <c r="I151" s="39">
        <v>0</v>
      </c>
      <c r="J151" s="129">
        <v>2</v>
      </c>
      <c r="K151" s="39">
        <v>0</v>
      </c>
      <c r="L151" s="113">
        <f>SUM(J151,H151)</f>
        <v>5</v>
      </c>
      <c r="M151" s="77">
        <v>0</v>
      </c>
      <c r="N151" s="39">
        <v>0</v>
      </c>
      <c r="O151" s="39">
        <v>0</v>
      </c>
      <c r="P151" s="113">
        <v>0</v>
      </c>
      <c r="Q151" s="128">
        <v>8</v>
      </c>
      <c r="R151" s="39"/>
      <c r="S151" s="113">
        <v>8</v>
      </c>
      <c r="T151" s="119">
        <f>SUM(G151,L151,P151,S151)</f>
        <v>14</v>
      </c>
    </row>
    <row r="152" spans="1:20" ht="15" thickBot="1" x14ac:dyDescent="0.35">
      <c r="A152" s="437" t="s">
        <v>80</v>
      </c>
      <c r="B152" s="29" t="s">
        <v>53</v>
      </c>
      <c r="C152" s="77">
        <v>0</v>
      </c>
      <c r="D152" s="39">
        <v>0</v>
      </c>
      <c r="E152" s="39">
        <v>0</v>
      </c>
      <c r="F152" s="39"/>
      <c r="G152" s="113">
        <f>SUM(C152:D152)</f>
        <v>0</v>
      </c>
      <c r="H152" s="128">
        <v>3</v>
      </c>
      <c r="I152" s="129">
        <v>4</v>
      </c>
      <c r="J152" s="39">
        <v>3</v>
      </c>
      <c r="K152" s="39">
        <v>1</v>
      </c>
      <c r="L152" s="113">
        <f>SUM(H152:I152)</f>
        <v>7</v>
      </c>
      <c r="M152" s="77">
        <v>0</v>
      </c>
      <c r="N152" s="39">
        <v>0</v>
      </c>
      <c r="O152" s="39">
        <v>0</v>
      </c>
      <c r="P152" s="113">
        <v>0</v>
      </c>
      <c r="Q152" s="128">
        <v>6</v>
      </c>
      <c r="R152" s="39"/>
      <c r="S152" s="113">
        <v>6</v>
      </c>
      <c r="T152" s="119">
        <f>SUM(G152,L152,P152,S152)</f>
        <v>13</v>
      </c>
    </row>
    <row r="153" spans="1:20" ht="15.6" thickTop="1" thickBot="1" x14ac:dyDescent="0.35">
      <c r="A153" s="283" t="s">
        <v>241</v>
      </c>
      <c r="B153" s="28" t="s">
        <v>172</v>
      </c>
      <c r="C153" s="77">
        <v>0</v>
      </c>
      <c r="D153" s="39">
        <v>0</v>
      </c>
      <c r="E153" s="39">
        <v>0</v>
      </c>
      <c r="F153" s="39"/>
      <c r="G153" s="113">
        <f>SUM(C153:D153)</f>
        <v>0</v>
      </c>
      <c r="H153" s="128">
        <v>4</v>
      </c>
      <c r="I153" s="39">
        <v>0</v>
      </c>
      <c r="J153" s="129">
        <v>4</v>
      </c>
      <c r="K153" s="39">
        <v>2</v>
      </c>
      <c r="L153" s="113">
        <f>SUM(J153,H153)</f>
        <v>8</v>
      </c>
      <c r="M153" s="77">
        <v>0</v>
      </c>
      <c r="N153" s="39">
        <v>5</v>
      </c>
      <c r="O153" s="39">
        <v>0</v>
      </c>
      <c r="P153" s="113">
        <v>5</v>
      </c>
      <c r="Q153" s="77">
        <v>0</v>
      </c>
      <c r="R153" s="39"/>
      <c r="S153" s="113">
        <v>0</v>
      </c>
      <c r="T153" s="119">
        <f>SUM(G153,L153,P153,S153)</f>
        <v>13</v>
      </c>
    </row>
    <row r="154" spans="1:20" ht="15.6" thickTop="1" thickBot="1" x14ac:dyDescent="0.35">
      <c r="A154" s="285" t="s">
        <v>79</v>
      </c>
      <c r="B154" s="29" t="s">
        <v>83</v>
      </c>
      <c r="C154" s="77">
        <v>0</v>
      </c>
      <c r="D154" s="129">
        <v>2</v>
      </c>
      <c r="E154" s="39">
        <v>0</v>
      </c>
      <c r="F154" s="39"/>
      <c r="G154" s="113">
        <f>SUM(C154:D154)</f>
        <v>2</v>
      </c>
      <c r="H154" s="77">
        <v>0</v>
      </c>
      <c r="I154" s="129">
        <v>4</v>
      </c>
      <c r="J154" s="136">
        <v>2</v>
      </c>
      <c r="K154" s="129">
        <v>3</v>
      </c>
      <c r="L154" s="113">
        <f>SUM(I154,K154)</f>
        <v>7</v>
      </c>
      <c r="M154" s="128">
        <v>3</v>
      </c>
      <c r="N154" s="39">
        <v>0</v>
      </c>
      <c r="O154" s="39">
        <v>0</v>
      </c>
      <c r="P154" s="113">
        <v>3</v>
      </c>
      <c r="Q154" s="77">
        <v>0</v>
      </c>
      <c r="R154" s="39"/>
      <c r="S154" s="113">
        <v>0</v>
      </c>
      <c r="T154" s="119">
        <f>SUM(G154,L154,P154,S154)</f>
        <v>12</v>
      </c>
    </row>
    <row r="155" spans="1:20" ht="15.6" thickTop="1" thickBot="1" x14ac:dyDescent="0.35">
      <c r="A155" s="285" t="s">
        <v>441</v>
      </c>
      <c r="B155" s="29" t="s">
        <v>220</v>
      </c>
      <c r="C155" s="77">
        <v>0</v>
      </c>
      <c r="D155" s="136">
        <v>0</v>
      </c>
      <c r="E155" s="129">
        <v>8</v>
      </c>
      <c r="F155" s="39"/>
      <c r="G155" s="113">
        <v>8</v>
      </c>
      <c r="H155" s="77">
        <v>0</v>
      </c>
      <c r="I155" s="39">
        <v>0</v>
      </c>
      <c r="J155" s="129">
        <v>3</v>
      </c>
      <c r="K155" s="39">
        <v>0</v>
      </c>
      <c r="L155" s="113">
        <v>3</v>
      </c>
      <c r="M155" s="77">
        <v>0</v>
      </c>
      <c r="N155" s="39">
        <v>0</v>
      </c>
      <c r="O155" s="39">
        <v>0</v>
      </c>
      <c r="P155" s="113">
        <v>0</v>
      </c>
      <c r="Q155" s="77">
        <v>0</v>
      </c>
      <c r="R155" s="39"/>
      <c r="S155" s="113">
        <v>0</v>
      </c>
      <c r="T155" s="119">
        <f>SUM(G155,L155,P155,S155)</f>
        <v>11</v>
      </c>
    </row>
    <row r="156" spans="1:20" ht="15.6" thickTop="1" thickBot="1" x14ac:dyDescent="0.35">
      <c r="A156" s="290" t="s">
        <v>70</v>
      </c>
      <c r="B156" s="33" t="s">
        <v>43</v>
      </c>
      <c r="C156" s="128">
        <v>8</v>
      </c>
      <c r="D156" s="39">
        <v>0</v>
      </c>
      <c r="E156" s="39">
        <v>0</v>
      </c>
      <c r="F156" s="39"/>
      <c r="G156" s="113">
        <f>SUM(C156:D156)</f>
        <v>8</v>
      </c>
      <c r="H156" s="77">
        <v>0</v>
      </c>
      <c r="I156" s="39">
        <v>0</v>
      </c>
      <c r="J156" s="39">
        <v>0</v>
      </c>
      <c r="K156" s="39">
        <v>0</v>
      </c>
      <c r="L156" s="113">
        <v>0</v>
      </c>
      <c r="M156" s="77">
        <v>0</v>
      </c>
      <c r="N156" s="39">
        <v>0</v>
      </c>
      <c r="O156" s="39">
        <v>0</v>
      </c>
      <c r="P156" s="113">
        <v>0</v>
      </c>
      <c r="Q156" s="77">
        <v>0</v>
      </c>
      <c r="R156" s="39"/>
      <c r="S156" s="113">
        <v>0</v>
      </c>
      <c r="T156" s="119">
        <f>SUM(G156,L156,P156,S156)</f>
        <v>8</v>
      </c>
    </row>
    <row r="157" spans="1:20" ht="15.6" thickTop="1" thickBot="1" x14ac:dyDescent="0.35">
      <c r="A157" s="283" t="s">
        <v>249</v>
      </c>
      <c r="B157" s="28" t="s">
        <v>220</v>
      </c>
      <c r="C157" s="77">
        <v>0</v>
      </c>
      <c r="D157" s="39">
        <v>0</v>
      </c>
      <c r="E157" s="129">
        <v>7</v>
      </c>
      <c r="F157" s="39"/>
      <c r="G157" s="113">
        <v>7</v>
      </c>
      <c r="H157" s="77">
        <v>0</v>
      </c>
      <c r="I157" s="39">
        <v>0</v>
      </c>
      <c r="J157" s="129">
        <v>1</v>
      </c>
      <c r="K157" s="39">
        <v>0</v>
      </c>
      <c r="L157" s="113">
        <v>1</v>
      </c>
      <c r="M157" s="77">
        <v>0</v>
      </c>
      <c r="N157" s="39">
        <v>0</v>
      </c>
      <c r="O157" s="39">
        <v>0</v>
      </c>
      <c r="P157" s="113">
        <v>0</v>
      </c>
      <c r="Q157" s="77">
        <v>0</v>
      </c>
      <c r="R157" s="39"/>
      <c r="S157" s="113">
        <v>0</v>
      </c>
      <c r="T157" s="119">
        <f>SUM(G157,L157,P157,S157)</f>
        <v>8</v>
      </c>
    </row>
    <row r="158" spans="1:20" ht="15.6" thickTop="1" thickBot="1" x14ac:dyDescent="0.35">
      <c r="A158" s="283" t="s">
        <v>248</v>
      </c>
      <c r="B158" s="28" t="s">
        <v>172</v>
      </c>
      <c r="C158" s="77">
        <v>0</v>
      </c>
      <c r="D158" s="39">
        <v>0</v>
      </c>
      <c r="E158" s="39">
        <v>0</v>
      </c>
      <c r="F158" s="39"/>
      <c r="G158" s="113">
        <f>SUM(C158:D158)</f>
        <v>0</v>
      </c>
      <c r="H158" s="128">
        <v>4</v>
      </c>
      <c r="I158" s="39">
        <v>0</v>
      </c>
      <c r="J158" s="129">
        <v>4</v>
      </c>
      <c r="K158" s="39">
        <v>4</v>
      </c>
      <c r="L158" s="113">
        <f>SUM(J158,H158)</f>
        <v>8</v>
      </c>
      <c r="M158" s="77">
        <v>0</v>
      </c>
      <c r="N158" s="39">
        <v>0</v>
      </c>
      <c r="O158" s="39">
        <v>0</v>
      </c>
      <c r="P158" s="113">
        <v>0</v>
      </c>
      <c r="Q158" s="77">
        <v>0</v>
      </c>
      <c r="R158" s="39"/>
      <c r="S158" s="113">
        <v>0</v>
      </c>
      <c r="T158" s="119">
        <f>SUM(G158,L158,P158,S158)</f>
        <v>8</v>
      </c>
    </row>
    <row r="159" spans="1:20" ht="15.6" thickTop="1" thickBot="1" x14ac:dyDescent="0.35">
      <c r="A159" s="283" t="s">
        <v>247</v>
      </c>
      <c r="B159" s="28" t="s">
        <v>172</v>
      </c>
      <c r="C159" s="77">
        <v>0</v>
      </c>
      <c r="D159" s="39">
        <v>0</v>
      </c>
      <c r="E159" s="129">
        <v>1</v>
      </c>
      <c r="F159" s="39"/>
      <c r="G159" s="113">
        <v>1</v>
      </c>
      <c r="H159" s="128">
        <v>3</v>
      </c>
      <c r="I159" s="39">
        <v>0</v>
      </c>
      <c r="J159" s="129">
        <v>3</v>
      </c>
      <c r="K159" s="39">
        <v>2</v>
      </c>
      <c r="L159" s="113">
        <f>SUM(J159,H159)</f>
        <v>6</v>
      </c>
      <c r="M159" s="77">
        <v>0</v>
      </c>
      <c r="N159" s="39">
        <v>0</v>
      </c>
      <c r="O159" s="39">
        <v>0</v>
      </c>
      <c r="P159" s="113">
        <v>0</v>
      </c>
      <c r="Q159" s="77">
        <v>0</v>
      </c>
      <c r="R159" s="39"/>
      <c r="S159" s="113">
        <v>0</v>
      </c>
      <c r="T159" s="119">
        <f>SUM(G159,L159,P159,S159)</f>
        <v>7</v>
      </c>
    </row>
    <row r="160" spans="1:20" ht="15.6" thickTop="1" thickBot="1" x14ac:dyDescent="0.35">
      <c r="A160" s="285" t="s">
        <v>493</v>
      </c>
      <c r="B160" s="36" t="s">
        <v>350</v>
      </c>
      <c r="C160" s="77">
        <v>0</v>
      </c>
      <c r="D160" s="39">
        <v>0</v>
      </c>
      <c r="E160" s="39">
        <v>0</v>
      </c>
      <c r="F160" s="39"/>
      <c r="G160" s="113">
        <v>0</v>
      </c>
      <c r="H160" s="77">
        <v>0</v>
      </c>
      <c r="I160" s="39">
        <v>0</v>
      </c>
      <c r="J160" s="129">
        <v>4</v>
      </c>
      <c r="K160" s="39">
        <v>0</v>
      </c>
      <c r="L160" s="113">
        <v>4</v>
      </c>
      <c r="M160" s="77">
        <v>0</v>
      </c>
      <c r="N160" s="39">
        <v>0</v>
      </c>
      <c r="O160" s="129">
        <v>3</v>
      </c>
      <c r="P160" s="113">
        <v>3</v>
      </c>
      <c r="Q160" s="77">
        <v>0</v>
      </c>
      <c r="R160" s="39"/>
      <c r="S160" s="113">
        <v>0</v>
      </c>
      <c r="T160" s="119">
        <f>SUM(G160,L160,P160,S160)</f>
        <v>7</v>
      </c>
    </row>
    <row r="161" spans="1:20" ht="15.6" thickTop="1" thickBot="1" x14ac:dyDescent="0.35">
      <c r="A161" s="285" t="s">
        <v>477</v>
      </c>
      <c r="B161" s="28" t="s">
        <v>66</v>
      </c>
      <c r="C161" s="77">
        <v>0</v>
      </c>
      <c r="D161" s="39">
        <v>0</v>
      </c>
      <c r="E161" s="39">
        <v>0</v>
      </c>
      <c r="F161" s="39"/>
      <c r="G161" s="113">
        <v>0</v>
      </c>
      <c r="H161" s="140">
        <v>2</v>
      </c>
      <c r="I161" s="129">
        <v>4</v>
      </c>
      <c r="J161" s="39">
        <v>0</v>
      </c>
      <c r="K161" s="129">
        <v>3</v>
      </c>
      <c r="L161" s="113">
        <f>SUM(K161,I161)</f>
        <v>7</v>
      </c>
      <c r="M161" s="77">
        <v>0</v>
      </c>
      <c r="N161" s="39">
        <v>0</v>
      </c>
      <c r="O161" s="39">
        <v>0</v>
      </c>
      <c r="P161" s="113">
        <v>0</v>
      </c>
      <c r="Q161" s="77">
        <v>0</v>
      </c>
      <c r="R161" s="39"/>
      <c r="S161" s="113">
        <v>0</v>
      </c>
      <c r="T161" s="119">
        <f>SUM(G161,L161,P161,S161)</f>
        <v>7</v>
      </c>
    </row>
    <row r="162" spans="1:20" ht="15.6" thickTop="1" thickBot="1" x14ac:dyDescent="0.35">
      <c r="A162" s="283" t="s">
        <v>246</v>
      </c>
      <c r="B162" s="28" t="s">
        <v>172</v>
      </c>
      <c r="C162" s="77">
        <v>0</v>
      </c>
      <c r="D162" s="39">
        <v>0</v>
      </c>
      <c r="E162" s="39">
        <v>0</v>
      </c>
      <c r="F162" s="39"/>
      <c r="G162" s="113">
        <f>SUM(C162:D162)</f>
        <v>0</v>
      </c>
      <c r="H162" s="128">
        <v>3</v>
      </c>
      <c r="I162" s="39">
        <v>0</v>
      </c>
      <c r="J162" s="136">
        <v>2</v>
      </c>
      <c r="K162" s="129">
        <v>3</v>
      </c>
      <c r="L162" s="113">
        <f>SUM(K162,H162)</f>
        <v>6</v>
      </c>
      <c r="M162" s="77">
        <v>0</v>
      </c>
      <c r="N162" s="129">
        <v>1</v>
      </c>
      <c r="O162" s="39">
        <v>0</v>
      </c>
      <c r="P162" s="113">
        <v>1</v>
      </c>
      <c r="Q162" s="77">
        <v>0</v>
      </c>
      <c r="R162" s="39"/>
      <c r="S162" s="113">
        <v>0</v>
      </c>
      <c r="T162" s="119">
        <f>SUM(G162,L162,P162,S162)</f>
        <v>7</v>
      </c>
    </row>
    <row r="163" spans="1:20" ht="15.6" thickTop="1" thickBot="1" x14ac:dyDescent="0.35">
      <c r="A163" s="283" t="s">
        <v>411</v>
      </c>
      <c r="B163" s="28" t="s">
        <v>53</v>
      </c>
      <c r="C163" s="77">
        <v>0</v>
      </c>
      <c r="D163" s="39">
        <v>0</v>
      </c>
      <c r="E163" s="129">
        <v>2</v>
      </c>
      <c r="F163" s="39"/>
      <c r="G163" s="113">
        <v>2</v>
      </c>
      <c r="H163" s="128">
        <v>4</v>
      </c>
      <c r="I163" s="39">
        <v>0</v>
      </c>
      <c r="J163" s="39">
        <v>0</v>
      </c>
      <c r="K163" s="39">
        <v>0</v>
      </c>
      <c r="L163" s="113">
        <v>4</v>
      </c>
      <c r="M163" s="77">
        <v>0</v>
      </c>
      <c r="N163" s="39">
        <v>0</v>
      </c>
      <c r="O163" s="39">
        <v>0</v>
      </c>
      <c r="P163" s="113">
        <v>0</v>
      </c>
      <c r="Q163" s="77">
        <v>0</v>
      </c>
      <c r="R163" s="39"/>
      <c r="S163" s="113">
        <v>0</v>
      </c>
      <c r="T163" s="119">
        <f>SUM(G163,L163,P163,S163)</f>
        <v>6</v>
      </c>
    </row>
    <row r="164" spans="1:20" ht="15.6" thickTop="1" thickBot="1" x14ac:dyDescent="0.35">
      <c r="A164" s="285" t="s">
        <v>494</v>
      </c>
      <c r="B164" s="28" t="s">
        <v>350</v>
      </c>
      <c r="C164" s="77">
        <v>0</v>
      </c>
      <c r="D164" s="39">
        <v>0</v>
      </c>
      <c r="E164" s="39">
        <v>0</v>
      </c>
      <c r="F164" s="39"/>
      <c r="G164" s="113">
        <f>SUM(C164:D164)</f>
        <v>0</v>
      </c>
      <c r="H164" s="77">
        <v>0</v>
      </c>
      <c r="I164" s="39">
        <v>0</v>
      </c>
      <c r="J164" s="129">
        <v>4</v>
      </c>
      <c r="K164" s="39">
        <v>0</v>
      </c>
      <c r="L164" s="113">
        <v>4</v>
      </c>
      <c r="M164" s="77">
        <v>0</v>
      </c>
      <c r="N164" s="39">
        <v>0</v>
      </c>
      <c r="O164" s="129">
        <v>2</v>
      </c>
      <c r="P164" s="113">
        <v>2</v>
      </c>
      <c r="Q164" s="140">
        <v>0</v>
      </c>
      <c r="R164" s="39"/>
      <c r="S164" s="113">
        <v>0</v>
      </c>
      <c r="T164" s="119">
        <f>SUM(G164,L164,P164,S164)</f>
        <v>6</v>
      </c>
    </row>
    <row r="165" spans="1:20" ht="15.6" thickTop="1" thickBot="1" x14ac:dyDescent="0.35">
      <c r="A165" s="283" t="s">
        <v>240</v>
      </c>
      <c r="B165" s="28" t="s">
        <v>43</v>
      </c>
      <c r="C165" s="77">
        <v>0</v>
      </c>
      <c r="D165" s="39">
        <v>0</v>
      </c>
      <c r="E165" s="39">
        <v>0</v>
      </c>
      <c r="F165" s="39"/>
      <c r="G165" s="113">
        <f>SUM(C165:D165)</f>
        <v>0</v>
      </c>
      <c r="H165" s="128">
        <v>3</v>
      </c>
      <c r="I165" s="129">
        <v>2</v>
      </c>
      <c r="J165" s="39">
        <v>1</v>
      </c>
      <c r="K165" s="39">
        <v>0</v>
      </c>
      <c r="L165" s="113">
        <f>SUM(H165:I165)</f>
        <v>5</v>
      </c>
      <c r="M165" s="77">
        <v>0</v>
      </c>
      <c r="N165" s="39">
        <v>0</v>
      </c>
      <c r="O165" s="39">
        <v>0</v>
      </c>
      <c r="P165" s="113">
        <v>0</v>
      </c>
      <c r="Q165" s="77">
        <v>0</v>
      </c>
      <c r="R165" s="39"/>
      <c r="S165" s="113">
        <v>0</v>
      </c>
      <c r="T165" s="119">
        <f>SUM(G165,L165,P165,S165)</f>
        <v>5</v>
      </c>
    </row>
    <row r="166" spans="1:20" ht="15.6" thickTop="1" thickBot="1" x14ac:dyDescent="0.35">
      <c r="A166" s="285" t="s">
        <v>518</v>
      </c>
      <c r="B166" s="29" t="s">
        <v>577</v>
      </c>
      <c r="C166" s="140">
        <v>0</v>
      </c>
      <c r="D166" s="39">
        <v>0</v>
      </c>
      <c r="E166" s="39">
        <v>0</v>
      </c>
      <c r="F166" s="39"/>
      <c r="G166" s="113">
        <v>0</v>
      </c>
      <c r="H166" s="140">
        <v>0</v>
      </c>
      <c r="I166" s="136">
        <v>0</v>
      </c>
      <c r="J166" s="136">
        <v>0</v>
      </c>
      <c r="K166" s="129">
        <v>4</v>
      </c>
      <c r="L166" s="113">
        <v>4</v>
      </c>
      <c r="M166" s="140">
        <v>0</v>
      </c>
      <c r="N166" s="136">
        <v>0</v>
      </c>
      <c r="O166" s="136">
        <v>0</v>
      </c>
      <c r="P166" s="113">
        <v>0</v>
      </c>
      <c r="Q166" s="77">
        <v>0</v>
      </c>
      <c r="R166" s="39"/>
      <c r="S166" s="113">
        <v>0</v>
      </c>
      <c r="T166" s="119">
        <f>SUM(G166,L166,P166,S166)</f>
        <v>4</v>
      </c>
    </row>
    <row r="167" spans="1:20" ht="15.6" thickTop="1" thickBot="1" x14ac:dyDescent="0.35">
      <c r="A167" s="285" t="s">
        <v>578</v>
      </c>
      <c r="B167" s="29" t="s">
        <v>120</v>
      </c>
      <c r="C167" s="140">
        <v>0</v>
      </c>
      <c r="D167" s="136">
        <v>0</v>
      </c>
      <c r="E167" s="136">
        <v>0</v>
      </c>
      <c r="F167" s="136"/>
      <c r="G167" s="453">
        <v>0</v>
      </c>
      <c r="H167" s="140">
        <v>0</v>
      </c>
      <c r="I167" s="136">
        <v>0</v>
      </c>
      <c r="J167" s="136">
        <v>0</v>
      </c>
      <c r="K167" s="129">
        <v>4</v>
      </c>
      <c r="L167" s="113">
        <v>4</v>
      </c>
      <c r="M167" s="77">
        <v>0</v>
      </c>
      <c r="N167" s="39">
        <v>0</v>
      </c>
      <c r="O167" s="39">
        <v>0</v>
      </c>
      <c r="P167" s="113">
        <v>0</v>
      </c>
      <c r="Q167" s="140">
        <v>0</v>
      </c>
      <c r="R167" s="39"/>
      <c r="S167" s="113">
        <v>0</v>
      </c>
      <c r="T167" s="119">
        <f>SUM(G167,L167,P167,S167)</f>
        <v>4</v>
      </c>
    </row>
    <row r="168" spans="1:20" ht="15.6" thickTop="1" thickBot="1" x14ac:dyDescent="0.35">
      <c r="A168" s="285" t="s">
        <v>476</v>
      </c>
      <c r="B168" s="28" t="s">
        <v>55</v>
      </c>
      <c r="C168" s="140">
        <v>0</v>
      </c>
      <c r="D168" s="136">
        <v>0</v>
      </c>
      <c r="E168" s="136">
        <v>0</v>
      </c>
      <c r="F168" s="39"/>
      <c r="G168" s="113">
        <v>0</v>
      </c>
      <c r="H168" s="128">
        <v>2</v>
      </c>
      <c r="I168" s="39">
        <v>0</v>
      </c>
      <c r="J168" s="129">
        <v>2</v>
      </c>
      <c r="K168" s="39">
        <v>0</v>
      </c>
      <c r="L168" s="113">
        <f>SUM(J168,H168)</f>
        <v>4</v>
      </c>
      <c r="M168" s="77">
        <v>0</v>
      </c>
      <c r="N168" s="39">
        <v>0</v>
      </c>
      <c r="O168" s="39">
        <v>0</v>
      </c>
      <c r="P168" s="113">
        <v>0</v>
      </c>
      <c r="Q168" s="77">
        <v>0</v>
      </c>
      <c r="R168" s="39"/>
      <c r="S168" s="113">
        <v>0</v>
      </c>
      <c r="T168" s="119">
        <f>SUM(G168,L168,P168,S168)</f>
        <v>4</v>
      </c>
    </row>
    <row r="169" spans="1:20" ht="15.6" thickTop="1" thickBot="1" x14ac:dyDescent="0.35">
      <c r="A169" s="283" t="s">
        <v>236</v>
      </c>
      <c r="B169" s="28" t="s">
        <v>173</v>
      </c>
      <c r="C169" s="77">
        <v>0</v>
      </c>
      <c r="D169" s="129">
        <v>3</v>
      </c>
      <c r="E169" s="39">
        <v>0</v>
      </c>
      <c r="F169" s="39"/>
      <c r="G169" s="113">
        <f>SUM(C169:D169)</f>
        <v>3</v>
      </c>
      <c r="H169" s="77">
        <v>0</v>
      </c>
      <c r="I169" s="39">
        <v>0</v>
      </c>
      <c r="J169" s="39">
        <v>0</v>
      </c>
      <c r="K169" s="39">
        <v>0</v>
      </c>
      <c r="L169" s="113">
        <v>0</v>
      </c>
      <c r="M169" s="77">
        <v>0</v>
      </c>
      <c r="N169" s="39">
        <v>0</v>
      </c>
      <c r="O169" s="39">
        <v>0</v>
      </c>
      <c r="P169" s="113">
        <v>0</v>
      </c>
      <c r="Q169" s="77">
        <v>0</v>
      </c>
      <c r="R169" s="39"/>
      <c r="S169" s="113">
        <v>0</v>
      </c>
      <c r="T169" s="119">
        <f>SUM(G169,L169,P169,S169)</f>
        <v>3</v>
      </c>
    </row>
    <row r="170" spans="1:20" ht="15.6" thickTop="1" thickBot="1" x14ac:dyDescent="0.35">
      <c r="A170" s="285" t="s">
        <v>387</v>
      </c>
      <c r="B170" s="29" t="s">
        <v>55</v>
      </c>
      <c r="C170" s="77">
        <v>0</v>
      </c>
      <c r="D170" s="39">
        <v>0</v>
      </c>
      <c r="E170" s="39">
        <v>0</v>
      </c>
      <c r="F170" s="39"/>
      <c r="G170" s="113">
        <f>SUM(C170:D170)</f>
        <v>0</v>
      </c>
      <c r="H170" s="77">
        <v>0</v>
      </c>
      <c r="I170" s="39">
        <v>0</v>
      </c>
      <c r="J170" s="39">
        <v>0</v>
      </c>
      <c r="K170" s="39">
        <v>0</v>
      </c>
      <c r="L170" s="113">
        <v>0</v>
      </c>
      <c r="M170" s="77">
        <v>0</v>
      </c>
      <c r="N170" s="39">
        <v>0</v>
      </c>
      <c r="O170" s="39">
        <v>0</v>
      </c>
      <c r="P170" s="113">
        <v>0</v>
      </c>
      <c r="Q170" s="128">
        <v>3</v>
      </c>
      <c r="R170" s="39"/>
      <c r="S170" s="113">
        <v>3</v>
      </c>
      <c r="T170" s="119">
        <f>SUM(G170,L170,P170,S170)</f>
        <v>3</v>
      </c>
    </row>
    <row r="171" spans="1:20" ht="15.6" thickTop="1" thickBot="1" x14ac:dyDescent="0.35">
      <c r="A171" s="286" t="s">
        <v>81</v>
      </c>
      <c r="B171" s="36" t="s">
        <v>43</v>
      </c>
      <c r="C171" s="77">
        <v>0</v>
      </c>
      <c r="D171" s="39">
        <v>0</v>
      </c>
      <c r="E171" s="39">
        <v>0</v>
      </c>
      <c r="F171" s="39"/>
      <c r="G171" s="113">
        <f>SUM(C171:D171)</f>
        <v>0</v>
      </c>
      <c r="H171" s="77">
        <v>0</v>
      </c>
      <c r="I171" s="39">
        <v>0</v>
      </c>
      <c r="J171" s="39">
        <v>1</v>
      </c>
      <c r="K171" s="39">
        <v>0</v>
      </c>
      <c r="L171" s="113">
        <v>1</v>
      </c>
      <c r="M171" s="77">
        <v>0</v>
      </c>
      <c r="N171" s="39">
        <v>0</v>
      </c>
      <c r="O171" s="129">
        <v>2</v>
      </c>
      <c r="P171" s="113">
        <v>2</v>
      </c>
      <c r="Q171" s="77">
        <v>0</v>
      </c>
      <c r="R171" s="39"/>
      <c r="S171" s="113">
        <v>0</v>
      </c>
      <c r="T171" s="119">
        <f>SUM(G171,L171,P171,S171)</f>
        <v>3</v>
      </c>
    </row>
    <row r="172" spans="1:20" ht="15.6" thickTop="1" thickBot="1" x14ac:dyDescent="0.35">
      <c r="A172" s="283" t="s">
        <v>250</v>
      </c>
      <c r="B172" s="28" t="s">
        <v>44</v>
      </c>
      <c r="C172" s="77">
        <v>0</v>
      </c>
      <c r="D172" s="39">
        <v>0</v>
      </c>
      <c r="E172" s="39">
        <v>0</v>
      </c>
      <c r="F172" s="39"/>
      <c r="G172" s="113">
        <f>SUM(C172:D172)</f>
        <v>0</v>
      </c>
      <c r="H172" s="77">
        <v>0</v>
      </c>
      <c r="I172" s="39">
        <v>0</v>
      </c>
      <c r="J172" s="39">
        <v>0</v>
      </c>
      <c r="K172" s="129">
        <v>1</v>
      </c>
      <c r="L172" s="113">
        <v>1</v>
      </c>
      <c r="M172" s="77">
        <v>0</v>
      </c>
      <c r="N172" s="39">
        <v>0</v>
      </c>
      <c r="O172" s="39">
        <v>0</v>
      </c>
      <c r="P172" s="113">
        <v>0</v>
      </c>
      <c r="Q172" s="128">
        <v>2</v>
      </c>
      <c r="R172" s="39"/>
      <c r="S172" s="113">
        <v>2</v>
      </c>
      <c r="T172" s="119">
        <f>SUM(G172,L172,P172,S172)</f>
        <v>3</v>
      </c>
    </row>
    <row r="173" spans="1:20" ht="15.6" thickTop="1" thickBot="1" x14ac:dyDescent="0.35">
      <c r="A173" s="285" t="s">
        <v>579</v>
      </c>
      <c r="B173" s="29" t="s">
        <v>434</v>
      </c>
      <c r="C173" s="140">
        <v>0</v>
      </c>
      <c r="D173" s="136">
        <v>0</v>
      </c>
      <c r="E173" s="136">
        <v>0</v>
      </c>
      <c r="F173" s="136"/>
      <c r="G173" s="453">
        <v>0</v>
      </c>
      <c r="H173" s="140">
        <v>0</v>
      </c>
      <c r="I173" s="136">
        <v>0</v>
      </c>
      <c r="J173" s="136">
        <v>0</v>
      </c>
      <c r="K173" s="129">
        <v>2</v>
      </c>
      <c r="L173" s="113">
        <v>2</v>
      </c>
      <c r="M173" s="77">
        <v>0</v>
      </c>
      <c r="N173" s="39">
        <v>0</v>
      </c>
      <c r="O173" s="39">
        <v>0</v>
      </c>
      <c r="P173" s="113">
        <v>0</v>
      </c>
      <c r="Q173" s="140">
        <v>0</v>
      </c>
      <c r="R173" s="39"/>
      <c r="S173" s="113">
        <v>0</v>
      </c>
      <c r="T173" s="119">
        <f>SUM(G173,L173,P173,S173)</f>
        <v>2</v>
      </c>
    </row>
    <row r="174" spans="1:20" s="87" customFormat="1" ht="13.2" customHeight="1" thickTop="1" thickBot="1" x14ac:dyDescent="0.35">
      <c r="A174" s="285" t="s">
        <v>495</v>
      </c>
      <c r="B174" s="28" t="s">
        <v>367</v>
      </c>
      <c r="C174" s="77">
        <v>0</v>
      </c>
      <c r="D174" s="39">
        <v>0</v>
      </c>
      <c r="E174" s="39">
        <v>0</v>
      </c>
      <c r="F174" s="39"/>
      <c r="G174" s="113">
        <f>SUM(C174:D174)</f>
        <v>0</v>
      </c>
      <c r="H174" s="77">
        <v>0</v>
      </c>
      <c r="I174" s="39">
        <v>0</v>
      </c>
      <c r="J174" s="129">
        <v>1</v>
      </c>
      <c r="K174" s="39">
        <v>0</v>
      </c>
      <c r="L174" s="113">
        <v>1</v>
      </c>
      <c r="M174" s="77">
        <v>0</v>
      </c>
      <c r="N174" s="39">
        <v>0</v>
      </c>
      <c r="O174" s="39">
        <v>0</v>
      </c>
      <c r="P174" s="113">
        <v>0</v>
      </c>
      <c r="Q174" s="140">
        <v>0</v>
      </c>
      <c r="R174" s="39"/>
      <c r="S174" s="113">
        <v>0</v>
      </c>
      <c r="T174" s="119">
        <f>SUM(G174,L174,P174,S174)</f>
        <v>1</v>
      </c>
    </row>
    <row r="175" spans="1:20" s="87" customFormat="1" ht="15" thickTop="1" thickBot="1" x14ac:dyDescent="0.35">
      <c r="A175" s="285" t="s">
        <v>496</v>
      </c>
      <c r="B175" s="29" t="s">
        <v>220</v>
      </c>
      <c r="C175" s="77">
        <v>0</v>
      </c>
      <c r="D175" s="136">
        <v>0</v>
      </c>
      <c r="E175" s="136">
        <v>0</v>
      </c>
      <c r="F175" s="39"/>
      <c r="G175" s="113">
        <v>0</v>
      </c>
      <c r="H175" s="77">
        <v>0</v>
      </c>
      <c r="I175" s="39">
        <v>0</v>
      </c>
      <c r="J175" s="129">
        <v>1</v>
      </c>
      <c r="K175" s="39">
        <v>0</v>
      </c>
      <c r="L175" s="113">
        <v>1</v>
      </c>
      <c r="M175" s="77">
        <v>0</v>
      </c>
      <c r="N175" s="39">
        <v>0</v>
      </c>
      <c r="O175" s="39">
        <v>0</v>
      </c>
      <c r="P175" s="113">
        <v>0</v>
      </c>
      <c r="Q175" s="77">
        <v>0</v>
      </c>
      <c r="R175" s="39"/>
      <c r="S175" s="113">
        <v>0</v>
      </c>
      <c r="T175" s="119">
        <f>SUM(G175,L175,P175,S175)</f>
        <v>1</v>
      </c>
    </row>
    <row r="176" spans="1:20" ht="15.6" thickTop="1" thickBot="1" x14ac:dyDescent="0.35">
      <c r="A176" s="283" t="s">
        <v>252</v>
      </c>
      <c r="B176" s="28" t="s">
        <v>61</v>
      </c>
      <c r="C176" s="77">
        <v>0</v>
      </c>
      <c r="D176" s="39">
        <v>0</v>
      </c>
      <c r="E176" s="39">
        <v>0</v>
      </c>
      <c r="F176" s="39"/>
      <c r="G176" s="113">
        <f>SUM(C176:D176)</f>
        <v>0</v>
      </c>
      <c r="H176" s="77">
        <v>0</v>
      </c>
      <c r="I176" s="39">
        <v>0</v>
      </c>
      <c r="J176" s="129">
        <v>1</v>
      </c>
      <c r="K176" s="39">
        <v>0</v>
      </c>
      <c r="L176" s="113">
        <v>1</v>
      </c>
      <c r="M176" s="77">
        <v>0</v>
      </c>
      <c r="N176" s="39">
        <v>0</v>
      </c>
      <c r="O176" s="39">
        <v>0</v>
      </c>
      <c r="P176" s="113">
        <v>0</v>
      </c>
      <c r="Q176" s="77">
        <v>0</v>
      </c>
      <c r="R176" s="39"/>
      <c r="S176" s="113">
        <v>0</v>
      </c>
      <c r="T176" s="119">
        <f>SUM(G176,L176,P176,S176)</f>
        <v>1</v>
      </c>
    </row>
    <row r="177" spans="1:20" ht="15.6" thickTop="1" thickBot="1" x14ac:dyDescent="0.35">
      <c r="A177" s="285" t="s">
        <v>497</v>
      </c>
      <c r="B177" s="36" t="s">
        <v>367</v>
      </c>
      <c r="C177" s="77">
        <v>0</v>
      </c>
      <c r="D177" s="39">
        <v>0</v>
      </c>
      <c r="E177" s="39">
        <v>0</v>
      </c>
      <c r="F177" s="39"/>
      <c r="G177" s="113">
        <v>0</v>
      </c>
      <c r="H177" s="77">
        <v>0</v>
      </c>
      <c r="I177" s="39">
        <v>0</v>
      </c>
      <c r="J177" s="129">
        <v>2</v>
      </c>
      <c r="K177" s="39">
        <v>0</v>
      </c>
      <c r="L177" s="113">
        <v>1</v>
      </c>
      <c r="M177" s="77">
        <v>0</v>
      </c>
      <c r="N177" s="39">
        <v>0</v>
      </c>
      <c r="O177" s="39">
        <v>0</v>
      </c>
      <c r="P177" s="113">
        <v>0</v>
      </c>
      <c r="Q177" s="77">
        <v>0</v>
      </c>
      <c r="R177" s="39"/>
      <c r="S177" s="113">
        <v>0</v>
      </c>
      <c r="T177" s="119">
        <f>SUM(G177,L177,P177,S177)</f>
        <v>1</v>
      </c>
    </row>
    <row r="178" spans="1:20" ht="15.6" thickTop="1" thickBot="1" x14ac:dyDescent="0.35">
      <c r="A178" s="285" t="s">
        <v>412</v>
      </c>
      <c r="B178" s="272" t="s">
        <v>367</v>
      </c>
      <c r="C178" s="81">
        <v>0</v>
      </c>
      <c r="D178" s="266">
        <v>0</v>
      </c>
      <c r="E178" s="266">
        <v>0</v>
      </c>
      <c r="F178" s="48"/>
      <c r="G178" s="114">
        <v>0</v>
      </c>
      <c r="H178" s="81">
        <v>0</v>
      </c>
      <c r="I178" s="48">
        <v>0</v>
      </c>
      <c r="J178" s="48">
        <v>0</v>
      </c>
      <c r="K178" s="39">
        <v>0</v>
      </c>
      <c r="L178" s="114">
        <v>0</v>
      </c>
      <c r="M178" s="81">
        <v>0</v>
      </c>
      <c r="N178" s="48">
        <v>0</v>
      </c>
      <c r="O178" s="39">
        <v>0</v>
      </c>
      <c r="P178" s="113">
        <v>0</v>
      </c>
      <c r="Q178" s="81">
        <v>0</v>
      </c>
      <c r="R178" s="48"/>
      <c r="S178" s="114">
        <v>0</v>
      </c>
      <c r="T178" s="119">
        <f>SUM(G178,L178,P178,S178)</f>
        <v>0</v>
      </c>
    </row>
    <row r="179" spans="1:20" ht="15.6" thickTop="1" thickBot="1" x14ac:dyDescent="0.35">
      <c r="A179" s="285" t="s">
        <v>428</v>
      </c>
      <c r="B179" s="272" t="s">
        <v>172</v>
      </c>
      <c r="C179" s="81">
        <v>0</v>
      </c>
      <c r="D179" s="48">
        <v>0</v>
      </c>
      <c r="E179" s="48">
        <v>0</v>
      </c>
      <c r="F179" s="48"/>
      <c r="G179" s="114">
        <f>SUM(C179:D179)</f>
        <v>0</v>
      </c>
      <c r="H179" s="81">
        <v>0</v>
      </c>
      <c r="I179" s="48">
        <v>0</v>
      </c>
      <c r="J179" s="48">
        <v>0</v>
      </c>
      <c r="K179" s="39">
        <v>0</v>
      </c>
      <c r="L179" s="114">
        <v>0</v>
      </c>
      <c r="M179" s="81">
        <v>0</v>
      </c>
      <c r="N179" s="48">
        <v>0</v>
      </c>
      <c r="O179" s="39">
        <v>0</v>
      </c>
      <c r="P179" s="113">
        <v>0</v>
      </c>
      <c r="Q179" s="81">
        <v>0</v>
      </c>
      <c r="R179" s="48"/>
      <c r="S179" s="114">
        <v>0</v>
      </c>
      <c r="T179" s="119">
        <f>SUM(G179,L179,P179,S179)</f>
        <v>0</v>
      </c>
    </row>
    <row r="180" spans="1:20" ht="15.6" thickTop="1" thickBot="1" x14ac:dyDescent="0.35">
      <c r="A180" s="285" t="s">
        <v>82</v>
      </c>
      <c r="B180" s="32" t="s">
        <v>53</v>
      </c>
      <c r="C180" s="83">
        <v>0</v>
      </c>
      <c r="D180" s="40">
        <v>0</v>
      </c>
      <c r="E180" s="40">
        <v>0</v>
      </c>
      <c r="F180" s="40"/>
      <c r="G180" s="115">
        <f>SUM(C180:D180)</f>
        <v>0</v>
      </c>
      <c r="H180" s="83">
        <v>0</v>
      </c>
      <c r="I180" s="40">
        <v>0</v>
      </c>
      <c r="J180" s="40">
        <v>0</v>
      </c>
      <c r="K180" s="39">
        <v>0</v>
      </c>
      <c r="L180" s="115">
        <v>0</v>
      </c>
      <c r="M180" s="83">
        <v>0</v>
      </c>
      <c r="N180" s="40">
        <v>0</v>
      </c>
      <c r="O180" s="40">
        <v>0</v>
      </c>
      <c r="P180" s="115">
        <v>0</v>
      </c>
      <c r="Q180" s="83">
        <v>0</v>
      </c>
      <c r="R180" s="40"/>
      <c r="S180" s="115">
        <v>0</v>
      </c>
      <c r="T180" s="120">
        <f>SUM(G180,L180,P180,S180)</f>
        <v>0</v>
      </c>
    </row>
    <row r="181" spans="1:20" ht="15" customHeight="1" thickTop="1" x14ac:dyDescent="0.3">
      <c r="B181" s="142"/>
      <c r="C181" s="398" t="s">
        <v>4</v>
      </c>
      <c r="D181" s="398"/>
      <c r="E181" s="398"/>
      <c r="F181" s="398"/>
      <c r="G181" s="397" t="s">
        <v>26</v>
      </c>
      <c r="H181" s="398" t="s">
        <v>21</v>
      </c>
      <c r="I181" s="398"/>
      <c r="J181" s="398"/>
      <c r="K181" s="398"/>
      <c r="L181" s="397" t="s">
        <v>26</v>
      </c>
      <c r="M181" s="398" t="s">
        <v>27</v>
      </c>
      <c r="N181" s="398"/>
      <c r="O181" s="398"/>
      <c r="P181" s="397" t="s">
        <v>26</v>
      </c>
      <c r="Q181" s="398" t="s">
        <v>31</v>
      </c>
      <c r="R181" s="398"/>
      <c r="S181" s="397" t="s">
        <v>34</v>
      </c>
      <c r="T181" s="397" t="s">
        <v>35</v>
      </c>
    </row>
    <row r="182" spans="1:20" x14ac:dyDescent="0.3">
      <c r="B182" s="142"/>
      <c r="C182" s="142" t="s">
        <v>5</v>
      </c>
      <c r="D182" s="142" t="s">
        <v>6</v>
      </c>
      <c r="E182" s="142" t="s">
        <v>7</v>
      </c>
      <c r="F182" s="142" t="s">
        <v>8</v>
      </c>
      <c r="G182" s="397"/>
      <c r="H182" s="142" t="s">
        <v>25</v>
      </c>
      <c r="I182" s="142" t="s">
        <v>22</v>
      </c>
      <c r="J182" s="142" t="s">
        <v>23</v>
      </c>
      <c r="K182" s="142" t="s">
        <v>24</v>
      </c>
      <c r="L182" s="397"/>
      <c r="M182" s="142" t="s">
        <v>28</v>
      </c>
      <c r="N182" s="142" t="s">
        <v>29</v>
      </c>
      <c r="O182" s="142" t="s">
        <v>30</v>
      </c>
      <c r="P182" s="397"/>
      <c r="Q182" s="142" t="s">
        <v>32</v>
      </c>
      <c r="R182" s="142" t="s">
        <v>33</v>
      </c>
      <c r="S182" s="397"/>
      <c r="T182" s="397"/>
    </row>
    <row r="183" spans="1:20" ht="15" thickBot="1" x14ac:dyDescent="0.35">
      <c r="C183" s="399" t="s">
        <v>84</v>
      </c>
      <c r="D183" s="399"/>
      <c r="E183" s="399"/>
      <c r="F183" s="399"/>
      <c r="G183" s="399"/>
      <c r="H183" s="399"/>
      <c r="I183" s="399"/>
      <c r="J183" s="399"/>
      <c r="K183" s="399"/>
      <c r="L183" s="399"/>
      <c r="M183" s="399"/>
      <c r="N183" s="399"/>
      <c r="O183" s="399"/>
      <c r="P183" s="399"/>
      <c r="Q183" s="399"/>
      <c r="R183" s="399"/>
      <c r="S183" s="399"/>
      <c r="T183" s="399"/>
    </row>
    <row r="184" spans="1:20" ht="15.6" thickTop="1" thickBot="1" x14ac:dyDescent="0.35">
      <c r="A184" s="299" t="s">
        <v>193</v>
      </c>
      <c r="B184" s="291" t="s">
        <v>165</v>
      </c>
      <c r="C184" s="170">
        <v>11</v>
      </c>
      <c r="D184" s="172">
        <v>9</v>
      </c>
      <c r="E184" s="171">
        <v>0</v>
      </c>
      <c r="F184" s="171"/>
      <c r="G184" s="173">
        <f>SUM(C184:D184)</f>
        <v>20</v>
      </c>
      <c r="H184" s="170">
        <v>7</v>
      </c>
      <c r="I184" s="171">
        <v>0</v>
      </c>
      <c r="J184" s="171">
        <v>7</v>
      </c>
      <c r="K184" s="171">
        <v>0</v>
      </c>
      <c r="L184" s="173">
        <f>SUM(J184,H184)</f>
        <v>14</v>
      </c>
      <c r="M184" s="170">
        <v>11</v>
      </c>
      <c r="N184" s="172">
        <v>11</v>
      </c>
      <c r="O184" s="171">
        <v>0</v>
      </c>
      <c r="P184" s="173">
        <f>SUM(M184:N184)</f>
        <v>22</v>
      </c>
      <c r="Q184" s="170">
        <v>6</v>
      </c>
      <c r="R184" s="171"/>
      <c r="S184" s="173">
        <v>6</v>
      </c>
      <c r="T184" s="175">
        <f>SUM(G184,L184,P184,S184)</f>
        <v>62</v>
      </c>
    </row>
    <row r="185" spans="1:20" ht="15.6" thickTop="1" thickBot="1" x14ac:dyDescent="0.35">
      <c r="A185" s="300" t="s">
        <v>85</v>
      </c>
      <c r="B185" s="292" t="s">
        <v>53</v>
      </c>
      <c r="C185" s="177">
        <v>11</v>
      </c>
      <c r="D185" s="178">
        <v>0</v>
      </c>
      <c r="E185" s="179">
        <v>11</v>
      </c>
      <c r="F185" s="178"/>
      <c r="G185" s="180">
        <f>SUM(E185,C185)</f>
        <v>22</v>
      </c>
      <c r="H185" s="177">
        <v>7</v>
      </c>
      <c r="I185" s="178">
        <v>0</v>
      </c>
      <c r="J185" s="178">
        <v>0</v>
      </c>
      <c r="K185" s="179">
        <v>7</v>
      </c>
      <c r="L185" s="180">
        <f>SUM(K185,H185)</f>
        <v>14</v>
      </c>
      <c r="M185" s="177">
        <v>3</v>
      </c>
      <c r="N185" s="178">
        <v>0</v>
      </c>
      <c r="O185" s="178">
        <v>0</v>
      </c>
      <c r="P185" s="180">
        <v>3</v>
      </c>
      <c r="Q185" s="177">
        <v>11</v>
      </c>
      <c r="R185" s="178"/>
      <c r="S185" s="180">
        <v>11</v>
      </c>
      <c r="T185" s="182">
        <f>SUM(G185,L185,P185,S185)</f>
        <v>50</v>
      </c>
    </row>
    <row r="186" spans="1:20" ht="15.6" thickTop="1" thickBot="1" x14ac:dyDescent="0.35">
      <c r="A186" s="301" t="s">
        <v>349</v>
      </c>
      <c r="B186" s="293" t="s">
        <v>576</v>
      </c>
      <c r="C186" s="187">
        <v>8</v>
      </c>
      <c r="D186" s="188">
        <v>0</v>
      </c>
      <c r="E186" s="189">
        <v>9</v>
      </c>
      <c r="F186" s="188"/>
      <c r="G186" s="190">
        <f>SUM(E186,C186)</f>
        <v>17</v>
      </c>
      <c r="H186" s="187">
        <v>7</v>
      </c>
      <c r="I186" s="189">
        <v>7</v>
      </c>
      <c r="J186" s="188">
        <v>0</v>
      </c>
      <c r="K186" s="188">
        <v>7</v>
      </c>
      <c r="L186" s="190">
        <f>SUM(H186:J186)</f>
        <v>14</v>
      </c>
      <c r="M186" s="187">
        <v>9</v>
      </c>
      <c r="N186" s="188">
        <v>0</v>
      </c>
      <c r="O186" s="188">
        <v>0</v>
      </c>
      <c r="P186" s="190">
        <v>9</v>
      </c>
      <c r="Q186" s="187">
        <v>9</v>
      </c>
      <c r="R186" s="188"/>
      <c r="S186" s="190">
        <v>9</v>
      </c>
      <c r="T186" s="192">
        <f>SUM(G186,L186,P186,S186)</f>
        <v>49</v>
      </c>
    </row>
    <row r="187" spans="1:20" ht="15.6" thickTop="1" thickBot="1" x14ac:dyDescent="0.35">
      <c r="A187" s="302" t="s">
        <v>86</v>
      </c>
      <c r="B187" s="294" t="s">
        <v>83</v>
      </c>
      <c r="C187" s="128">
        <v>9</v>
      </c>
      <c r="D187" s="39">
        <v>1</v>
      </c>
      <c r="E187" s="129">
        <v>8</v>
      </c>
      <c r="F187" s="39"/>
      <c r="G187" s="113">
        <f>SUM(C187,E187)</f>
        <v>17</v>
      </c>
      <c r="H187" s="140">
        <v>4</v>
      </c>
      <c r="I187" s="129">
        <v>5</v>
      </c>
      <c r="J187" s="129">
        <v>7</v>
      </c>
      <c r="K187" s="39">
        <v>5</v>
      </c>
      <c r="L187" s="113">
        <f>SUM(I187:J187)</f>
        <v>12</v>
      </c>
      <c r="M187" s="128">
        <v>8</v>
      </c>
      <c r="N187" s="39">
        <v>0</v>
      </c>
      <c r="O187" s="129">
        <v>11</v>
      </c>
      <c r="P187" s="113">
        <f>SUM(M187,O187)</f>
        <v>19</v>
      </c>
      <c r="Q187" s="77">
        <v>0</v>
      </c>
      <c r="R187" s="39"/>
      <c r="S187" s="113">
        <v>0</v>
      </c>
      <c r="T187" s="119">
        <f>SUM(G187,L187,P187,S187)</f>
        <v>48</v>
      </c>
    </row>
    <row r="188" spans="1:20" ht="15.6" thickTop="1" thickBot="1" x14ac:dyDescent="0.35">
      <c r="A188" s="303" t="s">
        <v>133</v>
      </c>
      <c r="B188" s="295" t="s">
        <v>120</v>
      </c>
      <c r="C188" s="206">
        <v>11</v>
      </c>
      <c r="D188" s="208">
        <v>0</v>
      </c>
      <c r="E188" s="207">
        <v>11</v>
      </c>
      <c r="F188" s="208"/>
      <c r="G188" s="209">
        <f>SUM(E188,C188)</f>
        <v>22</v>
      </c>
      <c r="H188" s="206">
        <v>5</v>
      </c>
      <c r="I188" s="208">
        <v>0</v>
      </c>
      <c r="J188" s="208">
        <v>0</v>
      </c>
      <c r="K188" s="207">
        <v>2</v>
      </c>
      <c r="L188" s="209">
        <f>SUM(K188,H188)</f>
        <v>7</v>
      </c>
      <c r="M188" s="210">
        <v>0</v>
      </c>
      <c r="N188" s="207">
        <v>6</v>
      </c>
      <c r="O188" s="208">
        <v>0</v>
      </c>
      <c r="P188" s="209">
        <v>6</v>
      </c>
      <c r="Q188" s="206">
        <v>8</v>
      </c>
      <c r="R188" s="208"/>
      <c r="S188" s="209">
        <v>8</v>
      </c>
      <c r="T188" s="211">
        <f>SUM(G188,L188,P188,S188)</f>
        <v>43</v>
      </c>
    </row>
    <row r="189" spans="1:20" ht="15.6" thickTop="1" thickBot="1" x14ac:dyDescent="0.35">
      <c r="A189" s="304" t="s">
        <v>361</v>
      </c>
      <c r="B189" s="294" t="s">
        <v>53</v>
      </c>
      <c r="C189" s="77">
        <v>0</v>
      </c>
      <c r="D189" s="39">
        <v>0</v>
      </c>
      <c r="E189" s="39">
        <v>0</v>
      </c>
      <c r="F189" s="39"/>
      <c r="G189" s="113">
        <f>SUM(C189:D189)</f>
        <v>0</v>
      </c>
      <c r="H189" s="128">
        <v>7</v>
      </c>
      <c r="I189" s="39">
        <v>0</v>
      </c>
      <c r="J189" s="136">
        <v>4</v>
      </c>
      <c r="K189" s="129">
        <v>7</v>
      </c>
      <c r="L189" s="113">
        <f>SUM(K189,H189)</f>
        <v>14</v>
      </c>
      <c r="M189" s="128">
        <v>7</v>
      </c>
      <c r="N189" s="39">
        <v>0</v>
      </c>
      <c r="O189" s="129">
        <v>11</v>
      </c>
      <c r="P189" s="113">
        <f>SUM(M189,O189)</f>
        <v>18</v>
      </c>
      <c r="Q189" s="128">
        <v>11</v>
      </c>
      <c r="R189" s="39"/>
      <c r="S189" s="113">
        <v>11</v>
      </c>
      <c r="T189" s="119">
        <f>SUM(G189,L189,P189,S189)</f>
        <v>43</v>
      </c>
    </row>
    <row r="190" spans="1:20" ht="15.6" thickTop="1" thickBot="1" x14ac:dyDescent="0.35">
      <c r="A190" s="302" t="s">
        <v>89</v>
      </c>
      <c r="B190" s="294" t="s">
        <v>53</v>
      </c>
      <c r="C190" s="128">
        <v>6</v>
      </c>
      <c r="D190" s="129">
        <v>7</v>
      </c>
      <c r="E190" s="39">
        <v>4</v>
      </c>
      <c r="F190" s="39"/>
      <c r="G190" s="113">
        <f>SUM(C190:D190)</f>
        <v>13</v>
      </c>
      <c r="H190" s="128">
        <v>5</v>
      </c>
      <c r="I190" s="129">
        <v>7</v>
      </c>
      <c r="J190" s="39">
        <v>5</v>
      </c>
      <c r="K190" s="39">
        <v>0</v>
      </c>
      <c r="L190" s="113">
        <f>SUM(H190:I190 )</f>
        <v>12</v>
      </c>
      <c r="M190" s="128">
        <v>6</v>
      </c>
      <c r="N190" s="39">
        <v>0</v>
      </c>
      <c r="O190" s="39">
        <v>0</v>
      </c>
      <c r="P190" s="113">
        <v>6</v>
      </c>
      <c r="Q190" s="128">
        <v>11</v>
      </c>
      <c r="R190" s="39"/>
      <c r="S190" s="113">
        <v>11</v>
      </c>
      <c r="T190" s="119">
        <f>SUM(G190,L190,P190,S190)</f>
        <v>42</v>
      </c>
    </row>
    <row r="191" spans="1:20" ht="15.6" thickTop="1" thickBot="1" x14ac:dyDescent="0.35">
      <c r="A191" s="302" t="s">
        <v>87</v>
      </c>
      <c r="B191" s="294" t="s">
        <v>581</v>
      </c>
      <c r="C191" s="128">
        <v>8</v>
      </c>
      <c r="D191" s="39">
        <v>0</v>
      </c>
      <c r="E191" s="129">
        <v>5</v>
      </c>
      <c r="F191" s="39"/>
      <c r="G191" s="113">
        <f>SUM(E191,C191)</f>
        <v>13</v>
      </c>
      <c r="H191" s="128">
        <v>7</v>
      </c>
      <c r="I191" s="39">
        <v>0</v>
      </c>
      <c r="J191" s="39">
        <v>0</v>
      </c>
      <c r="K191" s="129">
        <v>4</v>
      </c>
      <c r="L191" s="113">
        <f>SUM(K191,H191)</f>
        <v>11</v>
      </c>
      <c r="M191" s="77">
        <v>0</v>
      </c>
      <c r="N191" s="129">
        <v>9</v>
      </c>
      <c r="O191" s="39">
        <v>0</v>
      </c>
      <c r="P191" s="113">
        <v>9</v>
      </c>
      <c r="Q191" s="128">
        <v>9</v>
      </c>
      <c r="R191" s="39"/>
      <c r="S191" s="113">
        <v>9</v>
      </c>
      <c r="T191" s="119">
        <f>SUM(G191,L191,P191,S191)</f>
        <v>42</v>
      </c>
    </row>
    <row r="192" spans="1:20" ht="15.6" thickTop="1" thickBot="1" x14ac:dyDescent="0.35">
      <c r="A192" s="302" t="s">
        <v>90</v>
      </c>
      <c r="B192" s="294" t="s">
        <v>53</v>
      </c>
      <c r="C192" s="128">
        <v>5</v>
      </c>
      <c r="D192" s="129">
        <v>5</v>
      </c>
      <c r="E192" s="39">
        <v>0</v>
      </c>
      <c r="F192" s="39"/>
      <c r="G192" s="113">
        <f>SUM(C192:D192)</f>
        <v>10</v>
      </c>
      <c r="H192" s="128">
        <v>7</v>
      </c>
      <c r="I192" s="129">
        <v>5</v>
      </c>
      <c r="J192" s="39">
        <v>0</v>
      </c>
      <c r="K192" s="39">
        <v>0</v>
      </c>
      <c r="L192" s="113">
        <f>SUM(H192:I192)</f>
        <v>12</v>
      </c>
      <c r="M192" s="77">
        <v>0</v>
      </c>
      <c r="N192" s="129">
        <v>8</v>
      </c>
      <c r="O192" s="39">
        <v>0</v>
      </c>
      <c r="P192" s="113">
        <v>8</v>
      </c>
      <c r="Q192" s="128">
        <v>11</v>
      </c>
      <c r="R192" s="39"/>
      <c r="S192" s="113">
        <v>11</v>
      </c>
      <c r="T192" s="119">
        <f>SUM(G192,L192,P192,S192)</f>
        <v>41</v>
      </c>
    </row>
    <row r="193" spans="1:20" ht="15.6" thickTop="1" thickBot="1" x14ac:dyDescent="0.35">
      <c r="A193" s="304" t="s">
        <v>194</v>
      </c>
      <c r="B193" s="296" t="s">
        <v>196</v>
      </c>
      <c r="C193" s="128">
        <v>9</v>
      </c>
      <c r="D193" s="39">
        <v>0</v>
      </c>
      <c r="E193" s="129">
        <v>11</v>
      </c>
      <c r="F193" s="39"/>
      <c r="G193" s="113">
        <f>SUM(E193,C193)</f>
        <v>20</v>
      </c>
      <c r="H193" s="128">
        <v>4</v>
      </c>
      <c r="I193" s="39">
        <v>0</v>
      </c>
      <c r="J193" s="129">
        <v>4</v>
      </c>
      <c r="K193" s="39">
        <v>0</v>
      </c>
      <c r="L193" s="113">
        <f>SUM(J193,H193)</f>
        <v>8</v>
      </c>
      <c r="M193" s="128">
        <v>1</v>
      </c>
      <c r="N193" s="129">
        <v>5</v>
      </c>
      <c r="O193" s="39">
        <v>0</v>
      </c>
      <c r="P193" s="113">
        <f>SUM(M193:O193)</f>
        <v>6</v>
      </c>
      <c r="Q193" s="128">
        <v>5</v>
      </c>
      <c r="R193" s="39"/>
      <c r="S193" s="113">
        <v>5</v>
      </c>
      <c r="T193" s="119">
        <f>SUM(G193,L193,P193,S193)</f>
        <v>39</v>
      </c>
    </row>
    <row r="194" spans="1:20" ht="15.6" thickTop="1" thickBot="1" x14ac:dyDescent="0.35">
      <c r="A194" s="305" t="s">
        <v>88</v>
      </c>
      <c r="B194" s="294" t="s">
        <v>55</v>
      </c>
      <c r="C194" s="128">
        <v>7</v>
      </c>
      <c r="D194" s="129">
        <v>11</v>
      </c>
      <c r="E194" s="39">
        <v>0</v>
      </c>
      <c r="F194" s="39"/>
      <c r="G194" s="113">
        <f>SUM(C194:D194)</f>
        <v>18</v>
      </c>
      <c r="H194" s="128">
        <v>4</v>
      </c>
      <c r="I194" s="129">
        <v>4</v>
      </c>
      <c r="J194" s="39">
        <v>3</v>
      </c>
      <c r="K194" s="136">
        <v>0</v>
      </c>
      <c r="L194" s="113">
        <f>SUM(H194:I194 )</f>
        <v>8</v>
      </c>
      <c r="M194" s="128">
        <v>3</v>
      </c>
      <c r="N194" s="39">
        <v>0</v>
      </c>
      <c r="O194" s="39">
        <v>0</v>
      </c>
      <c r="P194" s="113">
        <v>3</v>
      </c>
      <c r="Q194" s="128">
        <v>7</v>
      </c>
      <c r="R194" s="39"/>
      <c r="S194" s="113">
        <v>7</v>
      </c>
      <c r="T194" s="119">
        <f>SUM(G194,L194,P194,S194)</f>
        <v>36</v>
      </c>
    </row>
    <row r="195" spans="1:20" ht="15.6" thickTop="1" thickBot="1" x14ac:dyDescent="0.35">
      <c r="A195" s="304" t="s">
        <v>134</v>
      </c>
      <c r="B195" s="296" t="s">
        <v>120</v>
      </c>
      <c r="C195" s="128">
        <v>9</v>
      </c>
      <c r="D195" s="39">
        <v>0</v>
      </c>
      <c r="E195" s="129">
        <v>8</v>
      </c>
      <c r="F195" s="39"/>
      <c r="G195" s="113">
        <f>SUM(E195,C195)</f>
        <v>17</v>
      </c>
      <c r="H195" s="128">
        <v>5</v>
      </c>
      <c r="I195" s="39">
        <v>0</v>
      </c>
      <c r="J195" s="39">
        <v>0</v>
      </c>
      <c r="K195" s="129">
        <v>4</v>
      </c>
      <c r="L195" s="113">
        <f>SUM(K195,H195)</f>
        <v>9</v>
      </c>
      <c r="M195" s="77">
        <v>0</v>
      </c>
      <c r="N195" s="39">
        <v>0</v>
      </c>
      <c r="O195" s="39">
        <v>0</v>
      </c>
      <c r="P195" s="113">
        <v>0</v>
      </c>
      <c r="Q195" s="128">
        <v>8</v>
      </c>
      <c r="R195" s="39"/>
      <c r="S195" s="113">
        <v>8</v>
      </c>
      <c r="T195" s="119">
        <f>SUM(G195,L195,P195,S195)</f>
        <v>34</v>
      </c>
    </row>
    <row r="196" spans="1:20" ht="15.6" thickTop="1" thickBot="1" x14ac:dyDescent="0.35">
      <c r="A196" s="304" t="s">
        <v>363</v>
      </c>
      <c r="B196" s="296" t="s">
        <v>165</v>
      </c>
      <c r="C196" s="77">
        <v>0</v>
      </c>
      <c r="D196" s="39">
        <v>0</v>
      </c>
      <c r="E196" s="129">
        <v>9</v>
      </c>
      <c r="F196" s="39"/>
      <c r="G196" s="113">
        <v>9</v>
      </c>
      <c r="H196" s="128">
        <v>4</v>
      </c>
      <c r="I196" s="39">
        <v>0</v>
      </c>
      <c r="J196" s="129">
        <v>7</v>
      </c>
      <c r="K196" s="39">
        <v>0</v>
      </c>
      <c r="L196" s="113">
        <f>SUM(J196,H196)</f>
        <v>11</v>
      </c>
      <c r="M196" s="77">
        <v>0</v>
      </c>
      <c r="N196" s="129">
        <v>4</v>
      </c>
      <c r="O196" s="39">
        <v>0</v>
      </c>
      <c r="P196" s="113">
        <v>4</v>
      </c>
      <c r="Q196" s="128">
        <v>6</v>
      </c>
      <c r="R196" s="39"/>
      <c r="S196" s="113">
        <v>6</v>
      </c>
      <c r="T196" s="119">
        <f>SUM(G196,L196,P196,S196)</f>
        <v>30</v>
      </c>
    </row>
    <row r="197" spans="1:20" ht="15.6" thickTop="1" thickBot="1" x14ac:dyDescent="0.35">
      <c r="A197" s="304" t="s">
        <v>136</v>
      </c>
      <c r="B197" s="296" t="s">
        <v>120</v>
      </c>
      <c r="C197" s="128">
        <v>6</v>
      </c>
      <c r="D197" s="39">
        <v>0</v>
      </c>
      <c r="E197" s="129">
        <v>6</v>
      </c>
      <c r="F197" s="39"/>
      <c r="G197" s="113">
        <f>SUM(E197,C197)</f>
        <v>12</v>
      </c>
      <c r="H197" s="128">
        <v>7</v>
      </c>
      <c r="I197" s="39">
        <v>0</v>
      </c>
      <c r="J197" s="39">
        <v>0</v>
      </c>
      <c r="K197" s="129">
        <v>3</v>
      </c>
      <c r="L197" s="113">
        <f>SUM(K197,H197)</f>
        <v>10</v>
      </c>
      <c r="M197" s="77">
        <v>0</v>
      </c>
      <c r="N197" s="39">
        <v>0</v>
      </c>
      <c r="O197" s="39">
        <v>0</v>
      </c>
      <c r="P197" s="113">
        <v>0</v>
      </c>
      <c r="Q197" s="128">
        <v>8</v>
      </c>
      <c r="R197" s="39"/>
      <c r="S197" s="113">
        <v>8</v>
      </c>
      <c r="T197" s="119">
        <f>SUM(G197,L197,P197,S197)</f>
        <v>30</v>
      </c>
    </row>
    <row r="198" spans="1:20" ht="15.6" thickTop="1" thickBot="1" x14ac:dyDescent="0.35">
      <c r="A198" s="304" t="s">
        <v>195</v>
      </c>
      <c r="B198" s="296" t="s">
        <v>173</v>
      </c>
      <c r="C198" s="128">
        <v>7</v>
      </c>
      <c r="D198" s="39">
        <v>0</v>
      </c>
      <c r="E198" s="129">
        <v>8</v>
      </c>
      <c r="F198" s="39"/>
      <c r="G198" s="113">
        <f>SUM(E198,C198)</f>
        <v>15</v>
      </c>
      <c r="H198" s="128">
        <v>4</v>
      </c>
      <c r="I198" s="39">
        <v>0</v>
      </c>
      <c r="J198" s="129">
        <v>3</v>
      </c>
      <c r="K198" s="39">
        <v>0</v>
      </c>
      <c r="L198" s="113">
        <f>SUM(J198,H198)</f>
        <v>7</v>
      </c>
      <c r="M198" s="77">
        <v>0</v>
      </c>
      <c r="N198" s="39">
        <v>0</v>
      </c>
      <c r="O198" s="39">
        <v>0</v>
      </c>
      <c r="P198" s="113">
        <v>0</v>
      </c>
      <c r="Q198" s="128">
        <v>5</v>
      </c>
      <c r="R198" s="39"/>
      <c r="S198" s="113">
        <v>5</v>
      </c>
      <c r="T198" s="119">
        <f>SUM(G198,L198,P198,S198)</f>
        <v>27</v>
      </c>
    </row>
    <row r="199" spans="1:20" ht="15.6" thickTop="1" thickBot="1" x14ac:dyDescent="0.35">
      <c r="A199" s="304" t="s">
        <v>478</v>
      </c>
      <c r="B199" s="296" t="s">
        <v>172</v>
      </c>
      <c r="C199" s="128">
        <v>8</v>
      </c>
      <c r="D199" s="39">
        <v>2</v>
      </c>
      <c r="E199" s="129">
        <v>7</v>
      </c>
      <c r="F199" s="39"/>
      <c r="G199" s="113">
        <f>SUM(E199,C199)</f>
        <v>15</v>
      </c>
      <c r="H199" s="128">
        <v>5</v>
      </c>
      <c r="I199" s="39">
        <v>0</v>
      </c>
      <c r="J199" s="129">
        <v>5</v>
      </c>
      <c r="K199" s="39">
        <v>5</v>
      </c>
      <c r="L199" s="113">
        <f>SUM(J199,H199)</f>
        <v>10</v>
      </c>
      <c r="M199" s="128">
        <v>1</v>
      </c>
      <c r="N199" s="39">
        <v>0</v>
      </c>
      <c r="O199" s="39">
        <v>0</v>
      </c>
      <c r="P199" s="273">
        <v>1</v>
      </c>
      <c r="Q199" s="77">
        <v>0</v>
      </c>
      <c r="R199" s="39"/>
      <c r="S199" s="113">
        <v>0</v>
      </c>
      <c r="T199" s="119">
        <f>SUM(G199,L199,P199,S199)</f>
        <v>26</v>
      </c>
    </row>
    <row r="200" spans="1:20" ht="15.6" thickTop="1" thickBot="1" x14ac:dyDescent="0.35">
      <c r="A200" s="304" t="s">
        <v>257</v>
      </c>
      <c r="B200" s="294" t="s">
        <v>43</v>
      </c>
      <c r="C200" s="77">
        <v>0</v>
      </c>
      <c r="D200" s="39">
        <v>0</v>
      </c>
      <c r="E200" s="39">
        <v>0</v>
      </c>
      <c r="F200" s="39"/>
      <c r="G200" s="113">
        <f>SUM(C200:D200)</f>
        <v>0</v>
      </c>
      <c r="H200" s="128">
        <v>3</v>
      </c>
      <c r="I200" s="129">
        <v>4</v>
      </c>
      <c r="J200" s="39">
        <v>3</v>
      </c>
      <c r="K200" s="39">
        <v>0</v>
      </c>
      <c r="L200" s="113">
        <f>SUM(H200:I200)</f>
        <v>7</v>
      </c>
      <c r="M200" s="77">
        <v>0</v>
      </c>
      <c r="N200" s="129">
        <v>7</v>
      </c>
      <c r="O200" s="129">
        <v>8</v>
      </c>
      <c r="P200" s="113">
        <f>SUM(N200:O200)</f>
        <v>15</v>
      </c>
      <c r="Q200" s="128">
        <v>4</v>
      </c>
      <c r="R200" s="39"/>
      <c r="S200" s="113">
        <v>4</v>
      </c>
      <c r="T200" s="119">
        <f>SUM(G200,L200,P200,S200)</f>
        <v>26</v>
      </c>
    </row>
    <row r="201" spans="1:20" ht="15.6" thickTop="1" thickBot="1" x14ac:dyDescent="0.35">
      <c r="A201" s="304" t="s">
        <v>254</v>
      </c>
      <c r="B201" s="296" t="s">
        <v>43</v>
      </c>
      <c r="C201" s="77">
        <v>0</v>
      </c>
      <c r="D201" s="129">
        <v>6</v>
      </c>
      <c r="E201" s="39">
        <v>0</v>
      </c>
      <c r="F201" s="39"/>
      <c r="G201" s="113">
        <f>SUM(C201:D201)</f>
        <v>6</v>
      </c>
      <c r="H201" s="77">
        <v>0</v>
      </c>
      <c r="I201" s="129">
        <v>3</v>
      </c>
      <c r="J201" s="129">
        <v>4</v>
      </c>
      <c r="K201" s="39">
        <v>0</v>
      </c>
      <c r="L201" s="113">
        <f>SUM(J201,I201)</f>
        <v>7</v>
      </c>
      <c r="M201" s="77">
        <v>0</v>
      </c>
      <c r="N201" s="129">
        <v>2</v>
      </c>
      <c r="O201" s="129">
        <v>7</v>
      </c>
      <c r="P201" s="113">
        <f>SUM(N201:O201)</f>
        <v>9</v>
      </c>
      <c r="Q201" s="128">
        <v>4</v>
      </c>
      <c r="R201" s="39"/>
      <c r="S201" s="113">
        <v>4</v>
      </c>
      <c r="T201" s="119">
        <f>SUM(G201,L201,P201,S201)</f>
        <v>26</v>
      </c>
    </row>
    <row r="202" spans="1:20" ht="15.6" thickTop="1" thickBot="1" x14ac:dyDescent="0.35">
      <c r="A202" s="305" t="s">
        <v>253</v>
      </c>
      <c r="B202" s="294" t="s">
        <v>55</v>
      </c>
      <c r="C202" s="77">
        <v>0</v>
      </c>
      <c r="D202" s="129">
        <v>8</v>
      </c>
      <c r="E202" s="39">
        <v>0</v>
      </c>
      <c r="F202" s="39"/>
      <c r="G202" s="113">
        <f>SUM(C202:D202)</f>
        <v>8</v>
      </c>
      <c r="H202" s="128">
        <v>4</v>
      </c>
      <c r="I202" s="39">
        <v>0</v>
      </c>
      <c r="J202" s="129">
        <v>5</v>
      </c>
      <c r="K202" s="39">
        <v>0</v>
      </c>
      <c r="L202" s="113">
        <f>SUM(J202,H202)</f>
        <v>9</v>
      </c>
      <c r="M202" s="77">
        <v>0</v>
      </c>
      <c r="N202" s="39">
        <v>0</v>
      </c>
      <c r="O202" s="39">
        <v>0</v>
      </c>
      <c r="P202" s="113">
        <v>0</v>
      </c>
      <c r="Q202" s="128">
        <v>7</v>
      </c>
      <c r="R202" s="39"/>
      <c r="S202" s="113">
        <v>7</v>
      </c>
      <c r="T202" s="119">
        <f>SUM(G202,L202,P202,S202)</f>
        <v>24</v>
      </c>
    </row>
    <row r="203" spans="1:20" ht="15.6" thickTop="1" thickBot="1" x14ac:dyDescent="0.35">
      <c r="A203" s="304" t="s">
        <v>255</v>
      </c>
      <c r="B203" s="296" t="s">
        <v>172</v>
      </c>
      <c r="C203" s="77">
        <v>0</v>
      </c>
      <c r="D203" s="129">
        <v>3</v>
      </c>
      <c r="E203" s="129">
        <v>6</v>
      </c>
      <c r="F203" s="39"/>
      <c r="G203" s="113">
        <f>SUM(D203:E203)</f>
        <v>9</v>
      </c>
      <c r="H203" s="128">
        <v>4</v>
      </c>
      <c r="I203" s="39">
        <v>0</v>
      </c>
      <c r="J203" s="136">
        <v>4</v>
      </c>
      <c r="K203" s="129">
        <v>5</v>
      </c>
      <c r="L203" s="113">
        <f>SUM(H203,K203)</f>
        <v>9</v>
      </c>
      <c r="M203" s="128">
        <v>6</v>
      </c>
      <c r="N203" s="39">
        <v>0</v>
      </c>
      <c r="O203" s="39">
        <v>0</v>
      </c>
      <c r="P203" s="113">
        <v>6</v>
      </c>
      <c r="Q203" s="77">
        <v>0</v>
      </c>
      <c r="R203" s="39"/>
      <c r="S203" s="113">
        <v>0</v>
      </c>
      <c r="T203" s="119">
        <f>SUM(G203,L203,P203,S203)</f>
        <v>24</v>
      </c>
    </row>
    <row r="204" spans="1:20" ht="15.6" thickTop="1" thickBot="1" x14ac:dyDescent="0.35">
      <c r="A204" s="302" t="s">
        <v>362</v>
      </c>
      <c r="B204" s="294" t="s">
        <v>44</v>
      </c>
      <c r="C204" s="77">
        <v>0</v>
      </c>
      <c r="D204" s="39">
        <v>0</v>
      </c>
      <c r="E204" s="129">
        <v>6</v>
      </c>
      <c r="F204" s="39"/>
      <c r="G204" s="113">
        <v>6</v>
      </c>
      <c r="H204" s="77">
        <v>0</v>
      </c>
      <c r="I204" s="129">
        <v>4</v>
      </c>
      <c r="J204" s="129">
        <v>2</v>
      </c>
      <c r="K204" s="39">
        <v>2</v>
      </c>
      <c r="L204" s="113">
        <f>SUM(J204,I204)</f>
        <v>6</v>
      </c>
      <c r="M204" s="128">
        <v>4</v>
      </c>
      <c r="N204" s="39">
        <v>0</v>
      </c>
      <c r="O204" s="39">
        <v>0</v>
      </c>
      <c r="P204" s="113">
        <v>4</v>
      </c>
      <c r="Q204" s="128">
        <v>7</v>
      </c>
      <c r="R204" s="39"/>
      <c r="S204" s="113">
        <v>7</v>
      </c>
      <c r="T204" s="119">
        <f>SUM(G204,L204,P204,S204)</f>
        <v>23</v>
      </c>
    </row>
    <row r="205" spans="1:20" ht="15.6" thickTop="1" thickBot="1" x14ac:dyDescent="0.35">
      <c r="A205" s="305" t="s">
        <v>414</v>
      </c>
      <c r="B205" s="294" t="s">
        <v>66</v>
      </c>
      <c r="C205" s="77">
        <v>0</v>
      </c>
      <c r="D205" s="39">
        <v>0</v>
      </c>
      <c r="E205" s="129">
        <v>7</v>
      </c>
      <c r="F205" s="39"/>
      <c r="G205" s="113">
        <v>7</v>
      </c>
      <c r="H205" s="77">
        <v>0</v>
      </c>
      <c r="I205" s="129">
        <v>7</v>
      </c>
      <c r="J205" s="129">
        <v>7</v>
      </c>
      <c r="K205" s="39">
        <v>4</v>
      </c>
      <c r="L205" s="113">
        <f>SUM(I205:J205)</f>
        <v>14</v>
      </c>
      <c r="M205" s="77">
        <v>0</v>
      </c>
      <c r="N205" s="39">
        <v>0</v>
      </c>
      <c r="O205" s="39">
        <v>0</v>
      </c>
      <c r="P205" s="113">
        <v>0</v>
      </c>
      <c r="Q205" s="77">
        <v>0</v>
      </c>
      <c r="R205" s="39"/>
      <c r="S205" s="113">
        <v>0</v>
      </c>
      <c r="T205" s="119">
        <f>SUM(G205,L205,P205,S205)</f>
        <v>21</v>
      </c>
    </row>
    <row r="206" spans="1:20" ht="15.6" thickTop="1" thickBot="1" x14ac:dyDescent="0.35">
      <c r="A206" s="305" t="s">
        <v>91</v>
      </c>
      <c r="B206" s="294" t="s">
        <v>55</v>
      </c>
      <c r="C206" s="128">
        <v>4</v>
      </c>
      <c r="D206" s="129">
        <v>5</v>
      </c>
      <c r="E206" s="39">
        <v>3</v>
      </c>
      <c r="F206" s="39"/>
      <c r="G206" s="113">
        <f>SUM(C206:D206)</f>
        <v>9</v>
      </c>
      <c r="H206" s="77">
        <v>0</v>
      </c>
      <c r="I206" s="39">
        <v>0</v>
      </c>
      <c r="J206" s="129">
        <v>2</v>
      </c>
      <c r="K206" s="39">
        <v>0</v>
      </c>
      <c r="L206" s="113">
        <v>2</v>
      </c>
      <c r="M206" s="77">
        <v>0</v>
      </c>
      <c r="N206" s="39">
        <v>0</v>
      </c>
      <c r="O206" s="39">
        <v>0</v>
      </c>
      <c r="P206" s="113">
        <v>0</v>
      </c>
      <c r="Q206" s="128">
        <v>7</v>
      </c>
      <c r="R206" s="39"/>
      <c r="S206" s="113">
        <v>7</v>
      </c>
      <c r="T206" s="119">
        <f>SUM(G206,L206,P206,S206)</f>
        <v>18</v>
      </c>
    </row>
    <row r="207" spans="1:20" ht="15.6" thickTop="1" thickBot="1" x14ac:dyDescent="0.35">
      <c r="A207" s="302" t="s">
        <v>366</v>
      </c>
      <c r="B207" s="296" t="s">
        <v>367</v>
      </c>
      <c r="C207" s="77">
        <v>0</v>
      </c>
      <c r="D207" s="39">
        <v>0</v>
      </c>
      <c r="E207" s="39">
        <v>0</v>
      </c>
      <c r="F207" s="39"/>
      <c r="G207" s="113">
        <f>SUM(C207:D207)</f>
        <v>0</v>
      </c>
      <c r="H207" s="128">
        <v>2</v>
      </c>
      <c r="I207" s="39">
        <v>0</v>
      </c>
      <c r="J207" s="129">
        <v>2</v>
      </c>
      <c r="K207" s="39">
        <v>0</v>
      </c>
      <c r="L207" s="113">
        <f>SUM(J207,H207)</f>
        <v>4</v>
      </c>
      <c r="M207" s="77">
        <v>0</v>
      </c>
      <c r="N207" s="129">
        <v>1</v>
      </c>
      <c r="O207" s="129">
        <v>6</v>
      </c>
      <c r="P207" s="113">
        <f>SUM(N207:O207)</f>
        <v>7</v>
      </c>
      <c r="Q207" s="128">
        <v>4</v>
      </c>
      <c r="R207" s="39"/>
      <c r="S207" s="113">
        <v>4</v>
      </c>
      <c r="T207" s="119">
        <f>SUM(G207,L207,P207,S207)</f>
        <v>15</v>
      </c>
    </row>
    <row r="208" spans="1:20" ht="15.6" thickTop="1" thickBot="1" x14ac:dyDescent="0.35">
      <c r="A208" s="302" t="s">
        <v>92</v>
      </c>
      <c r="B208" s="294" t="s">
        <v>54</v>
      </c>
      <c r="C208" s="128">
        <v>3</v>
      </c>
      <c r="D208" s="39">
        <v>0</v>
      </c>
      <c r="E208" s="129">
        <v>2</v>
      </c>
      <c r="F208" s="39"/>
      <c r="G208" s="113">
        <f>SUM(C208,E208)</f>
        <v>5</v>
      </c>
      <c r="H208" s="140">
        <v>2</v>
      </c>
      <c r="I208" s="39">
        <v>0</v>
      </c>
      <c r="J208" s="129">
        <v>3</v>
      </c>
      <c r="K208" s="129">
        <v>3</v>
      </c>
      <c r="L208" s="113">
        <f>SUM(J208:K208)</f>
        <v>6</v>
      </c>
      <c r="M208" s="77">
        <v>0</v>
      </c>
      <c r="N208" s="129">
        <v>3</v>
      </c>
      <c r="O208" s="39">
        <v>0</v>
      </c>
      <c r="P208" s="113">
        <v>3</v>
      </c>
      <c r="Q208" s="77">
        <v>0</v>
      </c>
      <c r="R208" s="39"/>
      <c r="S208" s="113">
        <v>0</v>
      </c>
      <c r="T208" s="119">
        <f>SUM(G208,L208,P208,S208)</f>
        <v>14</v>
      </c>
    </row>
    <row r="209" spans="1:20" ht="15.6" thickTop="1" thickBot="1" x14ac:dyDescent="0.35">
      <c r="A209" s="304" t="s">
        <v>413</v>
      </c>
      <c r="B209" s="296" t="s">
        <v>350</v>
      </c>
      <c r="C209" s="77">
        <v>0</v>
      </c>
      <c r="D209" s="39">
        <v>0</v>
      </c>
      <c r="E209" s="129">
        <v>9</v>
      </c>
      <c r="F209" s="39"/>
      <c r="G209" s="113">
        <v>9</v>
      </c>
      <c r="H209" s="128">
        <v>3</v>
      </c>
      <c r="I209" s="39">
        <v>0</v>
      </c>
      <c r="J209" s="39">
        <v>0</v>
      </c>
      <c r="K209" s="39">
        <v>0</v>
      </c>
      <c r="L209" s="113">
        <v>3</v>
      </c>
      <c r="M209" s="77">
        <v>0</v>
      </c>
      <c r="N209" s="39">
        <v>0</v>
      </c>
      <c r="O209" s="39">
        <v>0</v>
      </c>
      <c r="P209" s="113">
        <v>0</v>
      </c>
      <c r="Q209" s="77">
        <v>0</v>
      </c>
      <c r="R209" s="39"/>
      <c r="S209" s="113">
        <v>0</v>
      </c>
      <c r="T209" s="119">
        <f>SUM(G209,L209,P209,S209)</f>
        <v>12</v>
      </c>
    </row>
    <row r="210" spans="1:20" ht="15.6" thickTop="1" thickBot="1" x14ac:dyDescent="0.35">
      <c r="A210" s="304" t="s">
        <v>365</v>
      </c>
      <c r="B210" s="296" t="s">
        <v>120</v>
      </c>
      <c r="C210" s="77">
        <v>0</v>
      </c>
      <c r="D210" s="39">
        <v>0</v>
      </c>
      <c r="E210" s="39">
        <v>0</v>
      </c>
      <c r="F210" s="39"/>
      <c r="G210" s="113">
        <f>SUM(C210:D210)</f>
        <v>0</v>
      </c>
      <c r="H210" s="128">
        <v>3</v>
      </c>
      <c r="I210" s="39">
        <v>0</v>
      </c>
      <c r="J210" s="39">
        <v>0</v>
      </c>
      <c r="K210" s="39">
        <v>0</v>
      </c>
      <c r="L210" s="113">
        <v>3</v>
      </c>
      <c r="M210" s="77">
        <v>0</v>
      </c>
      <c r="N210" s="39">
        <v>0</v>
      </c>
      <c r="O210" s="39">
        <v>0</v>
      </c>
      <c r="P210" s="113">
        <v>0</v>
      </c>
      <c r="Q210" s="128">
        <v>5</v>
      </c>
      <c r="R210" s="39"/>
      <c r="S210" s="113">
        <v>5</v>
      </c>
      <c r="T210" s="119">
        <f>SUM(G210,L210,P210,S210)</f>
        <v>8</v>
      </c>
    </row>
    <row r="211" spans="1:20" ht="15.6" thickTop="1" thickBot="1" x14ac:dyDescent="0.35">
      <c r="A211" s="304" t="s">
        <v>364</v>
      </c>
      <c r="B211" s="296" t="s">
        <v>173</v>
      </c>
      <c r="C211" s="77">
        <v>0</v>
      </c>
      <c r="D211" s="39">
        <v>0</v>
      </c>
      <c r="E211" s="39">
        <v>0</v>
      </c>
      <c r="F211" s="39"/>
      <c r="G211" s="113">
        <f>SUM(C211:D211)</f>
        <v>0</v>
      </c>
      <c r="H211" s="128">
        <v>3</v>
      </c>
      <c r="I211" s="39">
        <v>0</v>
      </c>
      <c r="J211" s="39">
        <v>0</v>
      </c>
      <c r="K211" s="39">
        <v>0</v>
      </c>
      <c r="L211" s="113">
        <v>3</v>
      </c>
      <c r="M211" s="77">
        <v>0</v>
      </c>
      <c r="N211" s="39">
        <v>0</v>
      </c>
      <c r="O211" s="39">
        <v>0</v>
      </c>
      <c r="P211" s="113">
        <v>0</v>
      </c>
      <c r="Q211" s="128">
        <v>5</v>
      </c>
      <c r="R211" s="39"/>
      <c r="S211" s="113">
        <v>5</v>
      </c>
      <c r="T211" s="119">
        <f>SUM(G211,L211,P211,S211)</f>
        <v>8</v>
      </c>
    </row>
    <row r="212" spans="1:20" ht="15.6" thickTop="1" thickBot="1" x14ac:dyDescent="0.35">
      <c r="A212" s="305" t="s">
        <v>416</v>
      </c>
      <c r="B212" s="294" t="s">
        <v>66</v>
      </c>
      <c r="C212" s="77">
        <v>0</v>
      </c>
      <c r="D212" s="39">
        <v>0</v>
      </c>
      <c r="E212" s="136">
        <v>0</v>
      </c>
      <c r="F212" s="39"/>
      <c r="G212" s="113">
        <v>0</v>
      </c>
      <c r="H212" s="77">
        <v>0</v>
      </c>
      <c r="I212" s="129">
        <v>3</v>
      </c>
      <c r="J212" s="129">
        <v>5</v>
      </c>
      <c r="K212" s="39">
        <v>0</v>
      </c>
      <c r="L212" s="113">
        <f>SUM(J212,I212)</f>
        <v>8</v>
      </c>
      <c r="M212" s="77">
        <v>0</v>
      </c>
      <c r="N212" s="39">
        <v>0</v>
      </c>
      <c r="O212" s="39">
        <v>0</v>
      </c>
      <c r="P212" s="113">
        <v>0</v>
      </c>
      <c r="Q212" s="77">
        <v>0</v>
      </c>
      <c r="R212" s="39"/>
      <c r="S212" s="113">
        <v>0</v>
      </c>
      <c r="T212" s="119">
        <f>SUM(G212,L212,P212,S212)</f>
        <v>8</v>
      </c>
    </row>
    <row r="213" spans="1:20" ht="15.6" thickTop="1" thickBot="1" x14ac:dyDescent="0.35">
      <c r="A213" s="302" t="s">
        <v>442</v>
      </c>
      <c r="B213" s="294" t="s">
        <v>434</v>
      </c>
      <c r="C213" s="140">
        <v>0</v>
      </c>
      <c r="D213" s="39">
        <v>0</v>
      </c>
      <c r="E213" s="129">
        <v>7</v>
      </c>
      <c r="F213" s="39"/>
      <c r="G213" s="113">
        <v>7</v>
      </c>
      <c r="H213" s="77">
        <v>0</v>
      </c>
      <c r="I213" s="39">
        <v>0</v>
      </c>
      <c r="J213" s="39">
        <v>0</v>
      </c>
      <c r="K213" s="39">
        <v>0</v>
      </c>
      <c r="L213" s="113">
        <v>0</v>
      </c>
      <c r="M213" s="77">
        <v>0</v>
      </c>
      <c r="N213" s="39">
        <v>0</v>
      </c>
      <c r="O213" s="39">
        <v>0</v>
      </c>
      <c r="P213" s="113">
        <v>0</v>
      </c>
      <c r="Q213" s="77">
        <v>0</v>
      </c>
      <c r="R213" s="39"/>
      <c r="S213" s="113">
        <v>0</v>
      </c>
      <c r="T213" s="119">
        <f>SUM(G213,L213,P213,S213)</f>
        <v>7</v>
      </c>
    </row>
    <row r="214" spans="1:20" s="87" customFormat="1" ht="14.4" customHeight="1" thickTop="1" thickBot="1" x14ac:dyDescent="0.35">
      <c r="A214" s="304" t="s">
        <v>135</v>
      </c>
      <c r="B214" s="296" t="s">
        <v>120</v>
      </c>
      <c r="C214" s="128">
        <v>7</v>
      </c>
      <c r="D214" s="39">
        <v>0</v>
      </c>
      <c r="E214" s="39">
        <v>0</v>
      </c>
      <c r="F214" s="39"/>
      <c r="G214" s="113">
        <f>SUM(C214:D214)</f>
        <v>7</v>
      </c>
      <c r="H214" s="77">
        <v>0</v>
      </c>
      <c r="I214" s="39">
        <v>0</v>
      </c>
      <c r="J214" s="39">
        <v>0</v>
      </c>
      <c r="K214" s="39">
        <v>0</v>
      </c>
      <c r="L214" s="113">
        <v>0</v>
      </c>
      <c r="M214" s="77">
        <v>0</v>
      </c>
      <c r="N214" s="39">
        <v>0</v>
      </c>
      <c r="O214" s="39">
        <v>0</v>
      </c>
      <c r="P214" s="113">
        <v>0</v>
      </c>
      <c r="Q214" s="77">
        <v>0</v>
      </c>
      <c r="R214" s="39"/>
      <c r="S214" s="113">
        <v>0</v>
      </c>
      <c r="T214" s="119">
        <f>SUM(G214,L214,P214,S214)</f>
        <v>7</v>
      </c>
    </row>
    <row r="215" spans="1:20" s="87" customFormat="1" ht="15" thickTop="1" thickBot="1" x14ac:dyDescent="0.35">
      <c r="A215" s="305" t="s">
        <v>443</v>
      </c>
      <c r="B215" s="294" t="s">
        <v>120</v>
      </c>
      <c r="C215" s="77">
        <v>0</v>
      </c>
      <c r="D215" s="39">
        <v>0</v>
      </c>
      <c r="E215" s="129">
        <v>5</v>
      </c>
      <c r="F215" s="39"/>
      <c r="G215" s="113">
        <v>5</v>
      </c>
      <c r="H215" s="140">
        <v>0</v>
      </c>
      <c r="I215" s="39">
        <v>0</v>
      </c>
      <c r="J215" s="39">
        <v>0</v>
      </c>
      <c r="K215" s="39">
        <v>0</v>
      </c>
      <c r="L215" s="113">
        <v>0</v>
      </c>
      <c r="M215" s="77">
        <v>0</v>
      </c>
      <c r="N215" s="39">
        <v>0</v>
      </c>
      <c r="O215" s="39">
        <v>0</v>
      </c>
      <c r="P215" s="113">
        <v>0</v>
      </c>
      <c r="Q215" s="77">
        <v>0</v>
      </c>
      <c r="R215" s="39"/>
      <c r="S215" s="113">
        <v>0</v>
      </c>
      <c r="T215" s="119">
        <f>SUM(G215,L215,P215,S215)</f>
        <v>5</v>
      </c>
    </row>
    <row r="216" spans="1:20" s="87" customFormat="1" ht="15" thickTop="1" thickBot="1" x14ac:dyDescent="0.35">
      <c r="A216" s="304" t="s">
        <v>137</v>
      </c>
      <c r="B216" s="296" t="s">
        <v>120</v>
      </c>
      <c r="C216" s="128">
        <v>5</v>
      </c>
      <c r="D216" s="39">
        <v>0</v>
      </c>
      <c r="E216" s="39">
        <v>0</v>
      </c>
      <c r="F216" s="39"/>
      <c r="G216" s="113">
        <f>SUM(C216:D216)</f>
        <v>5</v>
      </c>
      <c r="H216" s="77">
        <v>0</v>
      </c>
      <c r="I216" s="39">
        <v>0</v>
      </c>
      <c r="J216" s="39">
        <v>0</v>
      </c>
      <c r="K216" s="39">
        <v>0</v>
      </c>
      <c r="L216" s="113">
        <v>0</v>
      </c>
      <c r="M216" s="77">
        <v>0</v>
      </c>
      <c r="N216" s="39">
        <v>0</v>
      </c>
      <c r="O216" s="39">
        <v>0</v>
      </c>
      <c r="P216" s="113">
        <v>0</v>
      </c>
      <c r="Q216" s="77">
        <v>0</v>
      </c>
      <c r="R216" s="39"/>
      <c r="S216" s="113">
        <v>0</v>
      </c>
      <c r="T216" s="119">
        <f>SUM(G216,L216,P216,S216)</f>
        <v>5</v>
      </c>
    </row>
    <row r="217" spans="1:20" ht="15.6" thickTop="1" thickBot="1" x14ac:dyDescent="0.35">
      <c r="A217" s="302" t="s">
        <v>93</v>
      </c>
      <c r="B217" s="294" t="s">
        <v>54</v>
      </c>
      <c r="C217" s="128">
        <v>2</v>
      </c>
      <c r="D217" s="39">
        <v>0</v>
      </c>
      <c r="E217" s="39">
        <v>0</v>
      </c>
      <c r="F217" s="39"/>
      <c r="G217" s="113">
        <f>SUM(C217:D217)</f>
        <v>2</v>
      </c>
      <c r="H217" s="128">
        <v>3</v>
      </c>
      <c r="I217" s="39">
        <v>0</v>
      </c>
      <c r="J217" s="39">
        <v>0</v>
      </c>
      <c r="K217" s="39">
        <v>0</v>
      </c>
      <c r="L217" s="113">
        <v>3</v>
      </c>
      <c r="M217" s="77">
        <v>0</v>
      </c>
      <c r="N217" s="39">
        <v>0</v>
      </c>
      <c r="O217" s="39">
        <v>0</v>
      </c>
      <c r="P217" s="113">
        <v>0</v>
      </c>
      <c r="Q217" s="77">
        <v>0</v>
      </c>
      <c r="R217" s="39"/>
      <c r="S217" s="113">
        <v>0</v>
      </c>
      <c r="T217" s="119">
        <f>SUM(G217,L217,P217,S217)</f>
        <v>5</v>
      </c>
    </row>
    <row r="218" spans="1:20" ht="15.6" thickTop="1" thickBot="1" x14ac:dyDescent="0.35">
      <c r="A218" s="302" t="s">
        <v>498</v>
      </c>
      <c r="B218" s="294" t="s">
        <v>367</v>
      </c>
      <c r="C218" s="77">
        <v>0</v>
      </c>
      <c r="D218" s="39">
        <v>0</v>
      </c>
      <c r="E218" s="39">
        <v>0</v>
      </c>
      <c r="F218" s="39"/>
      <c r="G218" s="113">
        <v>0</v>
      </c>
      <c r="H218" s="77">
        <v>0</v>
      </c>
      <c r="I218" s="39">
        <v>0</v>
      </c>
      <c r="J218" s="129">
        <v>2</v>
      </c>
      <c r="K218" s="39">
        <v>0</v>
      </c>
      <c r="L218" s="113">
        <v>2</v>
      </c>
      <c r="M218" s="77">
        <v>0</v>
      </c>
      <c r="N218" s="39">
        <v>0</v>
      </c>
      <c r="O218" s="39">
        <v>0</v>
      </c>
      <c r="P218" s="113">
        <v>0</v>
      </c>
      <c r="Q218" s="77">
        <v>0</v>
      </c>
      <c r="R218" s="39"/>
      <c r="S218" s="113">
        <v>0</v>
      </c>
      <c r="T218" s="119">
        <f>SUM(G218,L218,P218,S218)</f>
        <v>2</v>
      </c>
    </row>
    <row r="219" spans="1:20" ht="15.6" thickTop="1" thickBot="1" x14ac:dyDescent="0.35">
      <c r="A219" s="304" t="s">
        <v>415</v>
      </c>
      <c r="B219" s="296" t="s">
        <v>55</v>
      </c>
      <c r="C219" s="77">
        <v>0</v>
      </c>
      <c r="D219" s="39">
        <v>0</v>
      </c>
      <c r="E219" s="129">
        <v>1</v>
      </c>
      <c r="F219" s="39"/>
      <c r="G219" s="113">
        <v>1</v>
      </c>
      <c r="H219" s="77">
        <v>0</v>
      </c>
      <c r="I219" s="39">
        <v>0</v>
      </c>
      <c r="J219" s="39">
        <v>0</v>
      </c>
      <c r="K219" s="39">
        <v>0</v>
      </c>
      <c r="L219" s="113">
        <v>0</v>
      </c>
      <c r="M219" s="77">
        <v>0</v>
      </c>
      <c r="N219" s="39">
        <v>0</v>
      </c>
      <c r="O219" s="39">
        <v>0</v>
      </c>
      <c r="P219" s="113">
        <v>0</v>
      </c>
      <c r="Q219" s="77">
        <v>0</v>
      </c>
      <c r="R219" s="39"/>
      <c r="S219" s="113">
        <v>0</v>
      </c>
      <c r="T219" s="119">
        <f>SUM(G219,L219,P219,S219)</f>
        <v>1</v>
      </c>
    </row>
    <row r="220" spans="1:20" ht="15.6" thickTop="1" thickBot="1" x14ac:dyDescent="0.35">
      <c r="A220" s="304" t="s">
        <v>256</v>
      </c>
      <c r="B220" s="297" t="s">
        <v>172</v>
      </c>
      <c r="C220" s="81">
        <v>0</v>
      </c>
      <c r="D220" s="48">
        <v>0</v>
      </c>
      <c r="E220" s="48">
        <v>0</v>
      </c>
      <c r="F220" s="48"/>
      <c r="G220" s="114">
        <f>SUM(C220:D220)</f>
        <v>0</v>
      </c>
      <c r="H220" s="81">
        <v>0</v>
      </c>
      <c r="I220" s="48">
        <v>0</v>
      </c>
      <c r="J220" s="48">
        <v>0</v>
      </c>
      <c r="K220" s="48">
        <v>0</v>
      </c>
      <c r="L220" s="114">
        <v>0</v>
      </c>
      <c r="M220" s="77">
        <v>0</v>
      </c>
      <c r="N220" s="39">
        <v>0</v>
      </c>
      <c r="O220" s="39">
        <v>0</v>
      </c>
      <c r="P220" s="113">
        <v>0</v>
      </c>
      <c r="Q220" s="81">
        <v>0</v>
      </c>
      <c r="R220" s="48"/>
      <c r="S220" s="114">
        <v>0</v>
      </c>
      <c r="T220" s="119">
        <f>SUM(G220,L220,P220,S220)</f>
        <v>0</v>
      </c>
    </row>
    <row r="221" spans="1:20" ht="15.6" thickTop="1" thickBot="1" x14ac:dyDescent="0.35">
      <c r="A221" s="304" t="s">
        <v>258</v>
      </c>
      <c r="B221" s="298" t="s">
        <v>61</v>
      </c>
      <c r="C221" s="83">
        <v>0</v>
      </c>
      <c r="D221" s="40">
        <v>0</v>
      </c>
      <c r="E221" s="40">
        <v>0</v>
      </c>
      <c r="F221" s="40"/>
      <c r="G221" s="115">
        <f>SUM(C221:D221)</f>
        <v>0</v>
      </c>
      <c r="H221" s="83">
        <v>0</v>
      </c>
      <c r="I221" s="40">
        <v>0</v>
      </c>
      <c r="J221" s="40">
        <v>0</v>
      </c>
      <c r="K221" s="40">
        <v>0</v>
      </c>
      <c r="L221" s="115">
        <v>0</v>
      </c>
      <c r="M221" s="83">
        <v>0</v>
      </c>
      <c r="N221" s="40">
        <v>0</v>
      </c>
      <c r="O221" s="40">
        <v>0</v>
      </c>
      <c r="P221" s="115">
        <v>0</v>
      </c>
      <c r="Q221" s="83">
        <v>0</v>
      </c>
      <c r="R221" s="40"/>
      <c r="S221" s="115">
        <v>0</v>
      </c>
      <c r="T221" s="120">
        <f>SUM(G221,L221,P221,S221)</f>
        <v>0</v>
      </c>
    </row>
    <row r="222" spans="1:20" ht="15" customHeight="1" thickTop="1" x14ac:dyDescent="0.3">
      <c r="A222" s="438"/>
      <c r="B222" s="88"/>
      <c r="C222" s="398" t="s">
        <v>4</v>
      </c>
      <c r="D222" s="398"/>
      <c r="E222" s="398"/>
      <c r="F222" s="398"/>
      <c r="G222" s="397" t="s">
        <v>26</v>
      </c>
      <c r="H222" s="398" t="s">
        <v>21</v>
      </c>
      <c r="I222" s="398"/>
      <c r="J222" s="398"/>
      <c r="K222" s="398"/>
      <c r="L222" s="397" t="s">
        <v>26</v>
      </c>
      <c r="M222" s="398" t="s">
        <v>27</v>
      </c>
      <c r="N222" s="398"/>
      <c r="O222" s="398"/>
      <c r="P222" s="397" t="s">
        <v>26</v>
      </c>
      <c r="Q222" s="398" t="s">
        <v>31</v>
      </c>
      <c r="R222" s="398"/>
      <c r="S222" s="397" t="s">
        <v>34</v>
      </c>
      <c r="T222" s="397" t="s">
        <v>35</v>
      </c>
    </row>
    <row r="223" spans="1:20" x14ac:dyDescent="0.3">
      <c r="B223" s="142"/>
      <c r="C223" s="142" t="s">
        <v>5</v>
      </c>
      <c r="D223" s="142" t="s">
        <v>6</v>
      </c>
      <c r="E223" s="142" t="s">
        <v>7</v>
      </c>
      <c r="F223" s="142" t="s">
        <v>8</v>
      </c>
      <c r="G223" s="397"/>
      <c r="H223" s="142" t="s">
        <v>25</v>
      </c>
      <c r="I223" s="142" t="s">
        <v>22</v>
      </c>
      <c r="J223" s="142" t="s">
        <v>23</v>
      </c>
      <c r="K223" s="142" t="s">
        <v>24</v>
      </c>
      <c r="L223" s="397"/>
      <c r="M223" s="142" t="s">
        <v>28</v>
      </c>
      <c r="N223" s="142" t="s">
        <v>29</v>
      </c>
      <c r="O223" s="142" t="s">
        <v>30</v>
      </c>
      <c r="P223" s="397"/>
      <c r="Q223" s="142" t="s">
        <v>32</v>
      </c>
      <c r="R223" s="142" t="s">
        <v>33</v>
      </c>
      <c r="S223" s="397"/>
      <c r="T223" s="397"/>
    </row>
    <row r="224" spans="1:20" ht="15" thickBot="1" x14ac:dyDescent="0.35">
      <c r="C224" s="399" t="s">
        <v>94</v>
      </c>
      <c r="D224" s="399"/>
      <c r="E224" s="399"/>
      <c r="F224" s="399"/>
      <c r="G224" s="399"/>
      <c r="H224" s="399"/>
      <c r="I224" s="399"/>
      <c r="J224" s="399"/>
      <c r="K224" s="399"/>
      <c r="L224" s="399"/>
      <c r="M224" s="399"/>
      <c r="N224" s="399"/>
      <c r="O224" s="399"/>
      <c r="P224" s="399"/>
      <c r="Q224" s="399"/>
      <c r="R224" s="399"/>
      <c r="S224" s="399"/>
      <c r="T224" s="399"/>
    </row>
    <row r="225" spans="1:20" ht="15.6" thickTop="1" thickBot="1" x14ac:dyDescent="0.35">
      <c r="A225" s="306" t="s">
        <v>197</v>
      </c>
      <c r="B225" s="217" t="s">
        <v>172</v>
      </c>
      <c r="C225" s="149">
        <v>11</v>
      </c>
      <c r="D225" s="150">
        <v>9</v>
      </c>
      <c r="E225" s="151">
        <v>11</v>
      </c>
      <c r="F225" s="150"/>
      <c r="G225" s="152">
        <f>SUM(E225,C225)</f>
        <v>22</v>
      </c>
      <c r="H225" s="149">
        <v>7</v>
      </c>
      <c r="I225" s="150">
        <v>0</v>
      </c>
      <c r="J225" s="151">
        <v>7</v>
      </c>
      <c r="K225" s="150">
        <v>7</v>
      </c>
      <c r="L225" s="152">
        <f>SUM(J225,H225)</f>
        <v>14</v>
      </c>
      <c r="M225" s="149">
        <v>6</v>
      </c>
      <c r="N225" s="151">
        <v>11</v>
      </c>
      <c r="O225" s="150">
        <v>0</v>
      </c>
      <c r="P225" s="152">
        <f>SUM(M225:O225)</f>
        <v>17</v>
      </c>
      <c r="Q225" s="149">
        <v>11</v>
      </c>
      <c r="R225" s="150"/>
      <c r="S225" s="152">
        <v>11</v>
      </c>
      <c r="T225" s="195">
        <f>SUM(G225,L225,P225,S225)</f>
        <v>64</v>
      </c>
    </row>
    <row r="226" spans="1:20" ht="15.6" thickTop="1" thickBot="1" x14ac:dyDescent="0.35">
      <c r="A226" s="307" t="s">
        <v>259</v>
      </c>
      <c r="B226" s="196" t="s">
        <v>172</v>
      </c>
      <c r="C226" s="201">
        <v>0</v>
      </c>
      <c r="D226" s="199">
        <v>7</v>
      </c>
      <c r="E226" s="199">
        <v>9</v>
      </c>
      <c r="F226" s="198"/>
      <c r="G226" s="200">
        <f>SUM(D226:E226)</f>
        <v>16</v>
      </c>
      <c r="H226" s="197">
        <v>7</v>
      </c>
      <c r="I226" s="198">
        <v>0</v>
      </c>
      <c r="J226" s="199">
        <v>7</v>
      </c>
      <c r="K226" s="198">
        <v>7</v>
      </c>
      <c r="L226" s="200">
        <f>SUM(J226,H226)</f>
        <v>14</v>
      </c>
      <c r="M226" s="197">
        <v>8</v>
      </c>
      <c r="N226" s="199">
        <v>8</v>
      </c>
      <c r="O226" s="198">
        <v>0</v>
      </c>
      <c r="P226" s="200">
        <f>SUM(M226:O226)</f>
        <v>16</v>
      </c>
      <c r="Q226" s="197">
        <v>11</v>
      </c>
      <c r="R226" s="198"/>
      <c r="S226" s="200">
        <v>11</v>
      </c>
      <c r="T226" s="153">
        <f>SUM(G226,L226,P226,S226)</f>
        <v>57</v>
      </c>
    </row>
    <row r="227" spans="1:20" ht="15.6" thickTop="1" thickBot="1" x14ac:dyDescent="0.35">
      <c r="A227" s="308" t="s">
        <v>100</v>
      </c>
      <c r="B227" s="274" t="s">
        <v>83</v>
      </c>
      <c r="C227" s="201">
        <v>5</v>
      </c>
      <c r="D227" s="199">
        <v>6</v>
      </c>
      <c r="E227" s="199">
        <v>8</v>
      </c>
      <c r="F227" s="198"/>
      <c r="G227" s="200">
        <f>SUM(D227,E227)</f>
        <v>14</v>
      </c>
      <c r="H227" s="197">
        <v>7</v>
      </c>
      <c r="I227" s="199">
        <v>7</v>
      </c>
      <c r="J227" s="198">
        <v>7</v>
      </c>
      <c r="K227" s="198">
        <v>7</v>
      </c>
      <c r="L227" s="200">
        <f>SUM(H227:I227)</f>
        <v>14</v>
      </c>
      <c r="M227" s="197">
        <v>11</v>
      </c>
      <c r="N227" s="198">
        <v>0</v>
      </c>
      <c r="O227" s="199">
        <v>9</v>
      </c>
      <c r="P227" s="200">
        <f>SUM(M227,O227)</f>
        <v>20</v>
      </c>
      <c r="Q227" s="197">
        <v>9</v>
      </c>
      <c r="R227" s="198"/>
      <c r="S227" s="200">
        <v>9</v>
      </c>
      <c r="T227" s="153">
        <f>SUM(G227,L227,P227,S227)</f>
        <v>57</v>
      </c>
    </row>
    <row r="228" spans="1:20" ht="15.6" thickTop="1" thickBot="1" x14ac:dyDescent="0.35">
      <c r="A228" s="309" t="s">
        <v>104</v>
      </c>
      <c r="B228" s="202" t="s">
        <v>83</v>
      </c>
      <c r="C228" s="156">
        <v>1</v>
      </c>
      <c r="D228" s="157">
        <v>8</v>
      </c>
      <c r="E228" s="157">
        <v>7</v>
      </c>
      <c r="F228" s="158"/>
      <c r="G228" s="159">
        <f>SUM(D228,E228)</f>
        <v>15</v>
      </c>
      <c r="H228" s="203">
        <v>7</v>
      </c>
      <c r="I228" s="158">
        <v>0</v>
      </c>
      <c r="J228" s="157">
        <v>7</v>
      </c>
      <c r="K228" s="158">
        <v>5</v>
      </c>
      <c r="L228" s="159">
        <f>SUM(J228,H228)</f>
        <v>14</v>
      </c>
      <c r="M228" s="203">
        <v>9</v>
      </c>
      <c r="N228" s="158">
        <v>0</v>
      </c>
      <c r="O228" s="157">
        <v>6</v>
      </c>
      <c r="P228" s="159">
        <f>SUM(O228,M228)</f>
        <v>15</v>
      </c>
      <c r="Q228" s="203">
        <v>9</v>
      </c>
      <c r="R228" s="158"/>
      <c r="S228" s="159">
        <v>9</v>
      </c>
      <c r="T228" s="160">
        <f>SUM(G228,L228,P228,S228)</f>
        <v>53</v>
      </c>
    </row>
    <row r="229" spans="1:20" ht="15.6" thickTop="1" thickBot="1" x14ac:dyDescent="0.35">
      <c r="A229" s="311" t="s">
        <v>97</v>
      </c>
      <c r="B229" s="25" t="s">
        <v>54</v>
      </c>
      <c r="C229" s="131">
        <v>8</v>
      </c>
      <c r="D229" s="47">
        <v>0</v>
      </c>
      <c r="E229" s="132">
        <v>9</v>
      </c>
      <c r="F229" s="47"/>
      <c r="G229" s="110">
        <f>SUM(E229,C229)</f>
        <v>17</v>
      </c>
      <c r="H229" s="131">
        <v>7</v>
      </c>
      <c r="I229" s="47">
        <v>0</v>
      </c>
      <c r="J229" s="132">
        <v>5</v>
      </c>
      <c r="K229" s="47">
        <v>5</v>
      </c>
      <c r="L229" s="110">
        <f>SUM(J229,H229)</f>
        <v>12</v>
      </c>
      <c r="M229" s="69">
        <v>0</v>
      </c>
      <c r="N229" s="275">
        <v>9</v>
      </c>
      <c r="O229" s="132">
        <v>11</v>
      </c>
      <c r="P229" s="110">
        <f>SUM(N229:O229)</f>
        <v>20</v>
      </c>
      <c r="Q229" s="69">
        <v>0</v>
      </c>
      <c r="R229" s="47"/>
      <c r="S229" s="110">
        <v>0</v>
      </c>
      <c r="T229" s="117">
        <f>SUM(G229,L229,P229,S229)</f>
        <v>49</v>
      </c>
    </row>
    <row r="230" spans="1:20" ht="15.6" thickTop="1" thickBot="1" x14ac:dyDescent="0.35">
      <c r="A230" s="310" t="s">
        <v>260</v>
      </c>
      <c r="B230" s="34" t="s">
        <v>53</v>
      </c>
      <c r="C230" s="131">
        <v>7</v>
      </c>
      <c r="D230" s="47">
        <v>3</v>
      </c>
      <c r="E230" s="132">
        <v>6</v>
      </c>
      <c r="F230" s="47"/>
      <c r="G230" s="110">
        <f>SUM(E230,C230)</f>
        <v>13</v>
      </c>
      <c r="H230" s="131">
        <v>7</v>
      </c>
      <c r="I230" s="132">
        <v>7</v>
      </c>
      <c r="J230" s="47">
        <v>5</v>
      </c>
      <c r="K230" s="47">
        <v>7</v>
      </c>
      <c r="L230" s="110">
        <f>SUM(H230:I230)</f>
        <v>14</v>
      </c>
      <c r="M230" s="131">
        <v>4</v>
      </c>
      <c r="N230" s="47">
        <v>0</v>
      </c>
      <c r="O230" s="132">
        <v>8</v>
      </c>
      <c r="P230" s="110">
        <f>SUM(O230,M230)</f>
        <v>12</v>
      </c>
      <c r="Q230" s="131">
        <v>7</v>
      </c>
      <c r="R230" s="47"/>
      <c r="S230" s="110">
        <v>7</v>
      </c>
      <c r="T230" s="117">
        <f>SUM(G230,L230,P230,S230)</f>
        <v>46</v>
      </c>
    </row>
    <row r="231" spans="1:20" ht="15.6" thickTop="1" thickBot="1" x14ac:dyDescent="0.35">
      <c r="A231" s="312" t="s">
        <v>96</v>
      </c>
      <c r="B231" s="218" t="s">
        <v>43</v>
      </c>
      <c r="C231" s="219">
        <v>9</v>
      </c>
      <c r="D231" s="220">
        <v>4</v>
      </c>
      <c r="E231" s="221">
        <v>11</v>
      </c>
      <c r="F231" s="220"/>
      <c r="G231" s="222">
        <f>SUM(C231,E231)</f>
        <v>20</v>
      </c>
      <c r="H231" s="219">
        <v>4</v>
      </c>
      <c r="I231" s="220">
        <v>0</v>
      </c>
      <c r="J231" s="221">
        <v>5</v>
      </c>
      <c r="K231" s="220">
        <v>0</v>
      </c>
      <c r="L231" s="222">
        <f>SUM(J231,H231)</f>
        <v>9</v>
      </c>
      <c r="M231" s="223">
        <v>0</v>
      </c>
      <c r="N231" s="221">
        <v>7</v>
      </c>
      <c r="O231" s="220">
        <v>0</v>
      </c>
      <c r="P231" s="222">
        <v>7</v>
      </c>
      <c r="Q231" s="219">
        <v>5</v>
      </c>
      <c r="R231" s="220"/>
      <c r="S231" s="222">
        <v>5</v>
      </c>
      <c r="T231" s="167">
        <f>SUM(G231,L231,P231,S231)</f>
        <v>41</v>
      </c>
    </row>
    <row r="232" spans="1:20" ht="15.6" thickTop="1" thickBot="1" x14ac:dyDescent="0.35">
      <c r="A232" s="313" t="s">
        <v>126</v>
      </c>
      <c r="B232" s="26" t="s">
        <v>120</v>
      </c>
      <c r="C232" s="131">
        <v>11</v>
      </c>
      <c r="D232" s="47">
        <v>0</v>
      </c>
      <c r="E232" s="132">
        <v>8</v>
      </c>
      <c r="F232" s="47"/>
      <c r="G232" s="110">
        <f>SUM(E232,C232)</f>
        <v>19</v>
      </c>
      <c r="H232" s="131">
        <v>4</v>
      </c>
      <c r="I232" s="47">
        <v>0</v>
      </c>
      <c r="J232" s="47">
        <v>0</v>
      </c>
      <c r="K232" s="132">
        <v>5</v>
      </c>
      <c r="L232" s="110">
        <f>SUM(K232,H232)</f>
        <v>9</v>
      </c>
      <c r="M232" s="69">
        <v>0</v>
      </c>
      <c r="N232" s="132">
        <v>5</v>
      </c>
      <c r="O232" s="220">
        <v>0</v>
      </c>
      <c r="P232" s="110">
        <v>5</v>
      </c>
      <c r="Q232" s="131">
        <v>4</v>
      </c>
      <c r="R232" s="47"/>
      <c r="S232" s="110">
        <v>4</v>
      </c>
      <c r="T232" s="117">
        <f>SUM(G232,L232,P232,S232)</f>
        <v>37</v>
      </c>
    </row>
    <row r="233" spans="1:20" ht="15.6" thickTop="1" thickBot="1" x14ac:dyDescent="0.35">
      <c r="A233" s="313" t="s">
        <v>200</v>
      </c>
      <c r="B233" s="26" t="s">
        <v>172</v>
      </c>
      <c r="C233" s="131">
        <v>7</v>
      </c>
      <c r="D233" s="47">
        <v>1</v>
      </c>
      <c r="E233" s="132">
        <v>4</v>
      </c>
      <c r="F233" s="47"/>
      <c r="G233" s="110">
        <f>SUM(E233,C233)</f>
        <v>11</v>
      </c>
      <c r="H233" s="131">
        <v>7</v>
      </c>
      <c r="I233" s="47">
        <v>0</v>
      </c>
      <c r="J233" s="132">
        <v>7</v>
      </c>
      <c r="K233" s="47">
        <v>0</v>
      </c>
      <c r="L233" s="110">
        <f>SUM(J233,H233)</f>
        <v>14</v>
      </c>
      <c r="M233" s="131">
        <v>8</v>
      </c>
      <c r="N233" s="47">
        <v>0</v>
      </c>
      <c r="O233" s="47">
        <v>0</v>
      </c>
      <c r="P233" s="110">
        <v>0</v>
      </c>
      <c r="Q233" s="131">
        <v>11</v>
      </c>
      <c r="R233" s="47"/>
      <c r="S233" s="110">
        <v>11</v>
      </c>
      <c r="T233" s="117">
        <f>SUM(G233,L233,P233,S233)</f>
        <v>36</v>
      </c>
    </row>
    <row r="234" spans="1:20" ht="15.6" thickTop="1" thickBot="1" x14ac:dyDescent="0.35">
      <c r="A234" s="313" t="s">
        <v>277</v>
      </c>
      <c r="B234" s="26" t="s">
        <v>172</v>
      </c>
      <c r="C234" s="69">
        <v>0</v>
      </c>
      <c r="D234" s="47">
        <v>0</v>
      </c>
      <c r="E234" s="132">
        <v>8</v>
      </c>
      <c r="F234" s="47"/>
      <c r="G234" s="110">
        <v>8</v>
      </c>
      <c r="H234" s="131">
        <v>5</v>
      </c>
      <c r="I234" s="47">
        <v>0</v>
      </c>
      <c r="J234" s="132">
        <v>5</v>
      </c>
      <c r="K234" s="47">
        <v>0</v>
      </c>
      <c r="L234" s="110">
        <f>SUM(J234,H234)</f>
        <v>10</v>
      </c>
      <c r="M234" s="69">
        <v>0</v>
      </c>
      <c r="N234" s="47">
        <v>0</v>
      </c>
      <c r="O234" s="47">
        <v>0</v>
      </c>
      <c r="P234" s="110">
        <v>0</v>
      </c>
      <c r="Q234" s="131">
        <v>11</v>
      </c>
      <c r="R234" s="47"/>
      <c r="S234" s="110">
        <v>11</v>
      </c>
      <c r="T234" s="117">
        <f>SUM(G234,L234,P234,S234)</f>
        <v>29</v>
      </c>
    </row>
    <row r="235" spans="1:20" ht="15.6" thickTop="1" thickBot="1" x14ac:dyDescent="0.35">
      <c r="A235" s="313" t="s">
        <v>201</v>
      </c>
      <c r="B235" s="26" t="s">
        <v>172</v>
      </c>
      <c r="C235" s="131">
        <v>6</v>
      </c>
      <c r="D235" s="47">
        <v>0</v>
      </c>
      <c r="E235" s="47">
        <v>0</v>
      </c>
      <c r="F235" s="47"/>
      <c r="G235" s="110">
        <f>SUM(C235:D235)</f>
        <v>6</v>
      </c>
      <c r="H235" s="131">
        <v>4</v>
      </c>
      <c r="I235" s="47">
        <v>0</v>
      </c>
      <c r="J235" s="47">
        <v>0</v>
      </c>
      <c r="K235" s="47">
        <v>0</v>
      </c>
      <c r="L235" s="110">
        <v>4</v>
      </c>
      <c r="M235" s="131">
        <v>6</v>
      </c>
      <c r="N235" s="132">
        <v>6</v>
      </c>
      <c r="O235" s="220">
        <v>0</v>
      </c>
      <c r="P235" s="110">
        <f>SUM(M235:N235)</f>
        <v>12</v>
      </c>
      <c r="Q235" s="131">
        <v>6</v>
      </c>
      <c r="R235" s="47"/>
      <c r="S235" s="110">
        <v>6</v>
      </c>
      <c r="T235" s="117">
        <f>SUM(G235,L235,P235,S235)</f>
        <v>28</v>
      </c>
    </row>
    <row r="236" spans="1:20" ht="15.6" thickTop="1" thickBot="1" x14ac:dyDescent="0.35">
      <c r="A236" s="313" t="s">
        <v>127</v>
      </c>
      <c r="B236" s="26" t="s">
        <v>120</v>
      </c>
      <c r="C236" s="131">
        <v>9</v>
      </c>
      <c r="D236" s="47">
        <v>0</v>
      </c>
      <c r="E236" s="132">
        <v>4</v>
      </c>
      <c r="F236" s="47"/>
      <c r="G236" s="110">
        <f>SUM(C236,E236)</f>
        <v>13</v>
      </c>
      <c r="H236" s="131">
        <v>4</v>
      </c>
      <c r="I236" s="47">
        <v>0</v>
      </c>
      <c r="J236" s="47">
        <v>0</v>
      </c>
      <c r="K236" s="132">
        <v>5</v>
      </c>
      <c r="L236" s="110">
        <f>SUM(K236,H236)</f>
        <v>9</v>
      </c>
      <c r="M236" s="69">
        <v>0</v>
      </c>
      <c r="N236" s="275">
        <v>2</v>
      </c>
      <c r="O236" s="47">
        <v>0</v>
      </c>
      <c r="P236" s="110">
        <v>2</v>
      </c>
      <c r="Q236" s="131">
        <v>4</v>
      </c>
      <c r="R236" s="47"/>
      <c r="S236" s="110">
        <v>4</v>
      </c>
      <c r="T236" s="117">
        <f>SUM(G236,L236,P236,S236)</f>
        <v>28</v>
      </c>
    </row>
    <row r="237" spans="1:20" ht="15.6" thickTop="1" thickBot="1" x14ac:dyDescent="0.35">
      <c r="A237" s="313" t="s">
        <v>261</v>
      </c>
      <c r="B237" s="26" t="s">
        <v>44</v>
      </c>
      <c r="C237" s="69">
        <v>0</v>
      </c>
      <c r="D237" s="132">
        <v>2</v>
      </c>
      <c r="E237" s="132">
        <v>3</v>
      </c>
      <c r="F237" s="47"/>
      <c r="G237" s="110">
        <f>SUM(D237:E237)</f>
        <v>5</v>
      </c>
      <c r="H237" s="131">
        <v>5</v>
      </c>
      <c r="I237" s="47">
        <v>0</v>
      </c>
      <c r="J237" s="47">
        <v>0</v>
      </c>
      <c r="K237" s="132">
        <v>7</v>
      </c>
      <c r="L237" s="110">
        <f>SUM(K237,H237)</f>
        <v>12</v>
      </c>
      <c r="M237" s="69">
        <v>0</v>
      </c>
      <c r="N237" s="47">
        <v>0</v>
      </c>
      <c r="O237" s="47">
        <v>0</v>
      </c>
      <c r="P237" s="110">
        <v>0</v>
      </c>
      <c r="Q237" s="131">
        <v>9</v>
      </c>
      <c r="R237" s="47"/>
      <c r="S237" s="110">
        <v>9</v>
      </c>
      <c r="T237" s="117">
        <f>SUM(G237,L237,P237,S237)</f>
        <v>26</v>
      </c>
    </row>
    <row r="238" spans="1:20" ht="15.6" thickTop="1" thickBot="1" x14ac:dyDescent="0.35">
      <c r="A238" s="313" t="s">
        <v>128</v>
      </c>
      <c r="B238" s="26" t="s">
        <v>120</v>
      </c>
      <c r="C238" s="131">
        <v>8</v>
      </c>
      <c r="D238" s="47">
        <v>0</v>
      </c>
      <c r="E238" s="132">
        <v>7</v>
      </c>
      <c r="F238" s="47"/>
      <c r="G238" s="110">
        <f>SUM(E238,C238)</f>
        <v>15</v>
      </c>
      <c r="H238" s="131">
        <v>3</v>
      </c>
      <c r="I238" s="47">
        <v>0</v>
      </c>
      <c r="J238" s="47">
        <v>0</v>
      </c>
      <c r="K238" s="132">
        <v>3</v>
      </c>
      <c r="L238" s="110">
        <f>SUM(K238,H238)</f>
        <v>6</v>
      </c>
      <c r="M238" s="69">
        <v>0</v>
      </c>
      <c r="N238" s="47">
        <v>0</v>
      </c>
      <c r="O238" s="220">
        <v>0</v>
      </c>
      <c r="P238" s="110">
        <v>0</v>
      </c>
      <c r="Q238" s="131">
        <v>4</v>
      </c>
      <c r="R238" s="47"/>
      <c r="S238" s="110">
        <v>4</v>
      </c>
      <c r="T238" s="117">
        <f>SUM(G238,L238,P238,S238)</f>
        <v>25</v>
      </c>
    </row>
    <row r="239" spans="1:20" ht="15.6" thickTop="1" thickBot="1" x14ac:dyDescent="0.35">
      <c r="A239" s="311" t="s">
        <v>95</v>
      </c>
      <c r="B239" s="25" t="s">
        <v>55</v>
      </c>
      <c r="C239" s="131">
        <v>11</v>
      </c>
      <c r="D239" s="132">
        <v>5</v>
      </c>
      <c r="E239" s="47">
        <v>5</v>
      </c>
      <c r="F239" s="47"/>
      <c r="G239" s="110">
        <f>SUM(C239:D239)</f>
        <v>16</v>
      </c>
      <c r="H239" s="69">
        <v>0</v>
      </c>
      <c r="I239" s="47">
        <v>0</v>
      </c>
      <c r="J239" s="132">
        <v>3</v>
      </c>
      <c r="K239" s="47">
        <v>0</v>
      </c>
      <c r="L239" s="110">
        <v>3</v>
      </c>
      <c r="M239" s="69">
        <v>0</v>
      </c>
      <c r="N239" s="47">
        <v>0</v>
      </c>
      <c r="O239" s="47">
        <v>0</v>
      </c>
      <c r="P239" s="110">
        <v>0</v>
      </c>
      <c r="Q239" s="131">
        <v>3</v>
      </c>
      <c r="R239" s="47"/>
      <c r="S239" s="110">
        <v>3</v>
      </c>
      <c r="T239" s="117">
        <f>SUM(G239,L239,P239,S239)</f>
        <v>22</v>
      </c>
    </row>
    <row r="240" spans="1:20" ht="15.6" thickTop="1" thickBot="1" x14ac:dyDescent="0.35">
      <c r="A240" s="313" t="s">
        <v>265</v>
      </c>
      <c r="B240" s="26" t="s">
        <v>53</v>
      </c>
      <c r="C240" s="69">
        <v>0</v>
      </c>
      <c r="D240" s="47">
        <v>0</v>
      </c>
      <c r="E240" s="47">
        <v>0</v>
      </c>
      <c r="F240" s="47"/>
      <c r="G240" s="110">
        <f>SUM(C240:D240)</f>
        <v>0</v>
      </c>
      <c r="H240" s="141">
        <v>5</v>
      </c>
      <c r="I240" s="132">
        <v>7</v>
      </c>
      <c r="J240" s="132">
        <v>7</v>
      </c>
      <c r="K240" s="47">
        <v>7</v>
      </c>
      <c r="L240" s="110">
        <f>SUM(I240:J240)</f>
        <v>14</v>
      </c>
      <c r="M240" s="69">
        <v>0</v>
      </c>
      <c r="N240" s="47">
        <v>0</v>
      </c>
      <c r="O240" s="220">
        <v>0</v>
      </c>
      <c r="P240" s="276">
        <v>0</v>
      </c>
      <c r="Q240" s="131">
        <v>7</v>
      </c>
      <c r="R240" s="47"/>
      <c r="S240" s="110">
        <v>7</v>
      </c>
      <c r="T240" s="117">
        <f>SUM(G240,L240,P240,S240)</f>
        <v>21</v>
      </c>
    </row>
    <row r="241" spans="1:20" ht="15.6" thickTop="1" thickBot="1" x14ac:dyDescent="0.35">
      <c r="A241" s="311" t="s">
        <v>385</v>
      </c>
      <c r="B241" s="25" t="s">
        <v>83</v>
      </c>
      <c r="C241" s="131">
        <v>3</v>
      </c>
      <c r="D241" s="47">
        <v>0</v>
      </c>
      <c r="E241" s="132">
        <v>4</v>
      </c>
      <c r="F241" s="47"/>
      <c r="G241" s="110">
        <f>SUM(E241,C241)</f>
        <v>7</v>
      </c>
      <c r="H241" s="69">
        <v>0</v>
      </c>
      <c r="I241" s="47">
        <v>0</v>
      </c>
      <c r="J241" s="47">
        <v>0</v>
      </c>
      <c r="K241" s="132">
        <v>4</v>
      </c>
      <c r="L241" s="110">
        <v>4</v>
      </c>
      <c r="M241" s="69">
        <v>0</v>
      </c>
      <c r="N241" s="47">
        <v>0</v>
      </c>
      <c r="O241" s="220">
        <v>0</v>
      </c>
      <c r="P241" s="110">
        <v>0</v>
      </c>
      <c r="Q241" s="131">
        <v>9</v>
      </c>
      <c r="R241" s="47"/>
      <c r="S241" s="110">
        <v>9</v>
      </c>
      <c r="T241" s="117">
        <f>SUM(G241,L241,P241,S241)</f>
        <v>20</v>
      </c>
    </row>
    <row r="242" spans="1:20" ht="15.6" thickTop="1" thickBot="1" x14ac:dyDescent="0.35">
      <c r="A242" s="313" t="s">
        <v>202</v>
      </c>
      <c r="B242" s="26" t="s">
        <v>172</v>
      </c>
      <c r="C242" s="131">
        <v>5</v>
      </c>
      <c r="D242" s="47">
        <v>0</v>
      </c>
      <c r="E242" s="132">
        <v>1</v>
      </c>
      <c r="F242" s="47"/>
      <c r="G242" s="110">
        <f>SUM(E242,C242)</f>
        <v>6</v>
      </c>
      <c r="H242" s="131">
        <v>3</v>
      </c>
      <c r="I242" s="47">
        <v>0</v>
      </c>
      <c r="J242" s="132">
        <v>3</v>
      </c>
      <c r="K242" s="47">
        <v>0</v>
      </c>
      <c r="L242" s="110">
        <f>SUM(J242,H242)</f>
        <v>6</v>
      </c>
      <c r="M242" s="69">
        <v>0</v>
      </c>
      <c r="N242" s="132">
        <v>1</v>
      </c>
      <c r="O242" s="220">
        <v>0</v>
      </c>
      <c r="P242" s="110">
        <v>1</v>
      </c>
      <c r="Q242" s="131">
        <v>6</v>
      </c>
      <c r="R242" s="47"/>
      <c r="S242" s="110">
        <v>6</v>
      </c>
      <c r="T242" s="117">
        <f>SUM(G242,L242,P242,S242)</f>
        <v>19</v>
      </c>
    </row>
    <row r="243" spans="1:20" ht="15.6" thickTop="1" thickBot="1" x14ac:dyDescent="0.35">
      <c r="A243" s="311" t="s">
        <v>101</v>
      </c>
      <c r="B243" s="25" t="s">
        <v>61</v>
      </c>
      <c r="C243" s="69">
        <v>4</v>
      </c>
      <c r="D243" s="132">
        <v>11</v>
      </c>
      <c r="E243" s="132">
        <v>7</v>
      </c>
      <c r="F243" s="47"/>
      <c r="G243" s="110">
        <f>SUM(D243:E243)</f>
        <v>18</v>
      </c>
      <c r="H243" s="69">
        <v>0</v>
      </c>
      <c r="I243" s="47">
        <v>0</v>
      </c>
      <c r="J243" s="47">
        <v>0</v>
      </c>
      <c r="K243" s="47">
        <v>0</v>
      </c>
      <c r="L243" s="110">
        <v>0</v>
      </c>
      <c r="M243" s="69">
        <v>0</v>
      </c>
      <c r="N243" s="47">
        <v>0</v>
      </c>
      <c r="O243" s="47">
        <v>0</v>
      </c>
      <c r="P243" s="110">
        <v>0</v>
      </c>
      <c r="Q243" s="69">
        <v>0</v>
      </c>
      <c r="R243" s="47"/>
      <c r="S243" s="110">
        <v>0</v>
      </c>
      <c r="T243" s="117">
        <f>SUM(G243,L243,P243,S243)</f>
        <v>18</v>
      </c>
    </row>
    <row r="244" spans="1:20" ht="15.6" thickTop="1" thickBot="1" x14ac:dyDescent="0.35">
      <c r="A244" s="311" t="s">
        <v>445</v>
      </c>
      <c r="B244" s="25" t="s">
        <v>434</v>
      </c>
      <c r="C244" s="69">
        <v>0</v>
      </c>
      <c r="D244" s="138">
        <v>0</v>
      </c>
      <c r="E244" s="132">
        <v>9</v>
      </c>
      <c r="F244" s="47"/>
      <c r="G244" s="110">
        <v>9</v>
      </c>
      <c r="H244" s="141">
        <v>2</v>
      </c>
      <c r="I244" s="132">
        <v>4</v>
      </c>
      <c r="J244" s="138">
        <v>4</v>
      </c>
      <c r="K244" s="132">
        <v>5</v>
      </c>
      <c r="L244" s="110">
        <f>SUM(I244,K244)</f>
        <v>9</v>
      </c>
      <c r="M244" s="69">
        <v>0</v>
      </c>
      <c r="N244" s="47">
        <v>0</v>
      </c>
      <c r="O244" s="47">
        <v>0</v>
      </c>
      <c r="P244" s="47">
        <v>0</v>
      </c>
      <c r="Q244" s="69">
        <v>0</v>
      </c>
      <c r="R244" s="47"/>
      <c r="S244" s="110">
        <v>0</v>
      </c>
      <c r="T244" s="117">
        <f>SUM(G244,L244,P244,S244)</f>
        <v>18</v>
      </c>
    </row>
    <row r="245" spans="1:20" ht="15.6" thickTop="1" thickBot="1" x14ac:dyDescent="0.35">
      <c r="A245" s="313" t="s">
        <v>278</v>
      </c>
      <c r="B245" s="26" t="s">
        <v>53</v>
      </c>
      <c r="C245" s="69">
        <v>0</v>
      </c>
      <c r="D245" s="47">
        <v>0</v>
      </c>
      <c r="E245" s="47">
        <v>0</v>
      </c>
      <c r="F245" s="47"/>
      <c r="G245" s="110">
        <f>SUM(C245:E245)</f>
        <v>0</v>
      </c>
      <c r="H245" s="131">
        <v>5</v>
      </c>
      <c r="I245" s="138">
        <v>3</v>
      </c>
      <c r="J245" s="132">
        <v>5</v>
      </c>
      <c r="K245" s="47">
        <v>4</v>
      </c>
      <c r="L245" s="110">
        <f>SUM(J245,H245)</f>
        <v>10</v>
      </c>
      <c r="M245" s="69">
        <v>0</v>
      </c>
      <c r="N245" s="47">
        <v>0</v>
      </c>
      <c r="O245" s="220">
        <v>0</v>
      </c>
      <c r="P245" s="47">
        <v>0</v>
      </c>
      <c r="Q245" s="131">
        <v>7</v>
      </c>
      <c r="R245" s="47"/>
      <c r="S245" s="110">
        <v>7</v>
      </c>
      <c r="T245" s="117">
        <f>SUM(G245,L245,P245,S245)</f>
        <v>17</v>
      </c>
    </row>
    <row r="246" spans="1:20" ht="15.6" thickTop="1" thickBot="1" x14ac:dyDescent="0.35">
      <c r="A246" s="313" t="s">
        <v>129</v>
      </c>
      <c r="B246" s="26" t="s">
        <v>122</v>
      </c>
      <c r="C246" s="131">
        <v>7</v>
      </c>
      <c r="D246" s="47">
        <v>0</v>
      </c>
      <c r="E246" s="47">
        <v>0</v>
      </c>
      <c r="F246" s="47"/>
      <c r="G246" s="110">
        <f>SUM(C246:D246)</f>
        <v>7</v>
      </c>
      <c r="H246" s="131">
        <v>5</v>
      </c>
      <c r="I246" s="47">
        <v>0</v>
      </c>
      <c r="J246" s="47">
        <v>0</v>
      </c>
      <c r="K246" s="132">
        <v>4</v>
      </c>
      <c r="L246" s="110">
        <f>SUM(K246,H246)</f>
        <v>9</v>
      </c>
      <c r="M246" s="69">
        <v>0</v>
      </c>
      <c r="N246" s="47">
        <v>0</v>
      </c>
      <c r="O246" s="47">
        <v>0</v>
      </c>
      <c r="P246" s="47">
        <v>0</v>
      </c>
      <c r="Q246" s="131">
        <v>1</v>
      </c>
      <c r="R246" s="47"/>
      <c r="S246" s="110">
        <v>1</v>
      </c>
      <c r="T246" s="117">
        <f>SUM(G246,L246,P246,S246)</f>
        <v>17</v>
      </c>
    </row>
    <row r="247" spans="1:20" ht="15.6" thickTop="1" thickBot="1" x14ac:dyDescent="0.35">
      <c r="A247" s="313" t="s">
        <v>279</v>
      </c>
      <c r="B247" s="26" t="s">
        <v>172</v>
      </c>
      <c r="C247" s="69">
        <v>0</v>
      </c>
      <c r="D247" s="47">
        <v>0</v>
      </c>
      <c r="E247" s="47">
        <v>0</v>
      </c>
      <c r="F247" s="47"/>
      <c r="G247" s="110">
        <f>SUM(C247:D247)</f>
        <v>0</v>
      </c>
      <c r="H247" s="69">
        <v>0</v>
      </c>
      <c r="I247" s="47">
        <v>0</v>
      </c>
      <c r="J247" s="132">
        <v>7</v>
      </c>
      <c r="K247" s="132">
        <v>4</v>
      </c>
      <c r="L247" s="110">
        <f>SUM(J247:K247)</f>
        <v>11</v>
      </c>
      <c r="M247" s="69">
        <v>0</v>
      </c>
      <c r="N247" s="47">
        <v>0</v>
      </c>
      <c r="O247" s="47">
        <v>0</v>
      </c>
      <c r="P247" s="47">
        <v>0</v>
      </c>
      <c r="Q247" s="131">
        <v>6</v>
      </c>
      <c r="R247" s="47"/>
      <c r="S247" s="110">
        <v>6</v>
      </c>
      <c r="T247" s="117">
        <f>SUM(G247,L247,P247,S247)</f>
        <v>17</v>
      </c>
    </row>
    <row r="248" spans="1:20" ht="15.6" thickTop="1" thickBot="1" x14ac:dyDescent="0.35">
      <c r="A248" s="311" t="s">
        <v>429</v>
      </c>
      <c r="B248" s="25" t="s">
        <v>165</v>
      </c>
      <c r="C248" s="69">
        <v>0</v>
      </c>
      <c r="D248" s="47">
        <v>0</v>
      </c>
      <c r="E248" s="132">
        <v>5</v>
      </c>
      <c r="F248" s="47"/>
      <c r="G248" s="110">
        <v>5</v>
      </c>
      <c r="H248" s="131">
        <v>3</v>
      </c>
      <c r="I248" s="47">
        <v>0</v>
      </c>
      <c r="J248" s="132">
        <v>4</v>
      </c>
      <c r="K248" s="47">
        <v>0</v>
      </c>
      <c r="L248" s="110">
        <f>SUM(J248,H248)</f>
        <v>7</v>
      </c>
      <c r="M248" s="69">
        <v>0</v>
      </c>
      <c r="N248" s="132">
        <v>4</v>
      </c>
      <c r="O248" s="47">
        <v>0</v>
      </c>
      <c r="P248" s="277">
        <v>4</v>
      </c>
      <c r="Q248" s="69">
        <v>0</v>
      </c>
      <c r="R248" s="47"/>
      <c r="S248" s="110">
        <v>0</v>
      </c>
      <c r="T248" s="117">
        <f>SUM(G248,L248,P248,S248)</f>
        <v>16</v>
      </c>
    </row>
    <row r="249" spans="1:20" ht="15.6" thickTop="1" thickBot="1" x14ac:dyDescent="0.35">
      <c r="A249" s="313" t="s">
        <v>198</v>
      </c>
      <c r="B249" s="26" t="s">
        <v>165</v>
      </c>
      <c r="C249" s="131">
        <v>9</v>
      </c>
      <c r="D249" s="47">
        <v>0</v>
      </c>
      <c r="E249" s="132">
        <v>6</v>
      </c>
      <c r="F249" s="47"/>
      <c r="G249" s="110">
        <f>SUM(E249,C249)</f>
        <v>15</v>
      </c>
      <c r="H249" s="69">
        <v>0</v>
      </c>
      <c r="I249" s="47">
        <v>0</v>
      </c>
      <c r="J249" s="47">
        <v>0</v>
      </c>
      <c r="K249" s="47">
        <v>0</v>
      </c>
      <c r="L249" s="110">
        <v>0</v>
      </c>
      <c r="M249" s="69">
        <v>0</v>
      </c>
      <c r="N249" s="47">
        <v>0</v>
      </c>
      <c r="O249" s="220">
        <v>0</v>
      </c>
      <c r="P249" s="277">
        <v>0</v>
      </c>
      <c r="Q249" s="69">
        <v>0</v>
      </c>
      <c r="R249" s="47"/>
      <c r="S249" s="110">
        <v>0</v>
      </c>
      <c r="T249" s="117">
        <f>SUM(G249,L249,P249,S249)</f>
        <v>15</v>
      </c>
    </row>
    <row r="250" spans="1:20" ht="15.6" thickTop="1" thickBot="1" x14ac:dyDescent="0.35">
      <c r="A250" s="313" t="s">
        <v>131</v>
      </c>
      <c r="B250" s="26" t="s">
        <v>122</v>
      </c>
      <c r="C250" s="131">
        <v>5</v>
      </c>
      <c r="D250" s="47">
        <v>0</v>
      </c>
      <c r="E250" s="47">
        <v>0</v>
      </c>
      <c r="F250" s="47"/>
      <c r="G250" s="110">
        <f>SUM(C250:D250)</f>
        <v>5</v>
      </c>
      <c r="H250" s="131">
        <v>4</v>
      </c>
      <c r="I250" s="132">
        <v>5</v>
      </c>
      <c r="J250" s="47">
        <v>0</v>
      </c>
      <c r="K250" s="47">
        <v>2</v>
      </c>
      <c r="L250" s="110">
        <f>SUM(H250:I250 )</f>
        <v>9</v>
      </c>
      <c r="M250" s="69">
        <v>0</v>
      </c>
      <c r="N250" s="47">
        <v>0</v>
      </c>
      <c r="O250" s="47">
        <v>0</v>
      </c>
      <c r="P250" s="47">
        <v>0</v>
      </c>
      <c r="Q250" s="131">
        <v>1</v>
      </c>
      <c r="R250" s="47"/>
      <c r="S250" s="110">
        <v>1</v>
      </c>
      <c r="T250" s="117">
        <f>SUM(G250,L250,P250,S250)</f>
        <v>15</v>
      </c>
    </row>
    <row r="251" spans="1:20" ht="15.6" thickTop="1" thickBot="1" x14ac:dyDescent="0.35">
      <c r="A251" s="313" t="s">
        <v>262</v>
      </c>
      <c r="B251" s="26" t="s">
        <v>172</v>
      </c>
      <c r="C251" s="69">
        <v>0</v>
      </c>
      <c r="D251" s="47">
        <v>0</v>
      </c>
      <c r="E251" s="47">
        <v>0</v>
      </c>
      <c r="F251" s="47"/>
      <c r="G251" s="110">
        <f>SUM(C251:D251)</f>
        <v>0</v>
      </c>
      <c r="H251" s="131">
        <v>3</v>
      </c>
      <c r="I251" s="47">
        <v>0</v>
      </c>
      <c r="J251" s="132">
        <v>4</v>
      </c>
      <c r="K251" s="47">
        <v>3</v>
      </c>
      <c r="L251" s="110">
        <f>SUM(J251,H251)</f>
        <v>7</v>
      </c>
      <c r="M251" s="131">
        <v>2</v>
      </c>
      <c r="N251" s="47">
        <v>0</v>
      </c>
      <c r="O251" s="220">
        <v>0</v>
      </c>
      <c r="P251" s="47">
        <v>2</v>
      </c>
      <c r="Q251" s="131">
        <v>6</v>
      </c>
      <c r="R251" s="47"/>
      <c r="S251" s="110">
        <v>6</v>
      </c>
      <c r="T251" s="117">
        <f>SUM(G251,L251,P251,S251)</f>
        <v>15</v>
      </c>
    </row>
    <row r="252" spans="1:20" ht="15.6" thickTop="1" thickBot="1" x14ac:dyDescent="0.35">
      <c r="A252" s="311" t="s">
        <v>444</v>
      </c>
      <c r="B252" s="25" t="s">
        <v>434</v>
      </c>
      <c r="C252" s="69">
        <v>0</v>
      </c>
      <c r="D252" s="138">
        <v>0</v>
      </c>
      <c r="E252" s="132">
        <v>11</v>
      </c>
      <c r="F252" s="47"/>
      <c r="G252" s="110">
        <v>11</v>
      </c>
      <c r="H252" s="131">
        <v>3</v>
      </c>
      <c r="I252" s="47">
        <v>0</v>
      </c>
      <c r="J252" s="47">
        <v>0</v>
      </c>
      <c r="K252" s="47">
        <v>0</v>
      </c>
      <c r="L252" s="110">
        <v>3</v>
      </c>
      <c r="M252" s="69">
        <v>0</v>
      </c>
      <c r="N252" s="47">
        <v>0</v>
      </c>
      <c r="O252" s="47">
        <v>0</v>
      </c>
      <c r="P252" s="47">
        <v>0</v>
      </c>
      <c r="Q252" s="69">
        <v>0</v>
      </c>
      <c r="R252" s="47"/>
      <c r="S252" s="110">
        <v>0</v>
      </c>
      <c r="T252" s="117">
        <f>SUM(G252,L252,P252,S252)</f>
        <v>14</v>
      </c>
    </row>
    <row r="253" spans="1:20" ht="15.6" thickTop="1" thickBot="1" x14ac:dyDescent="0.35">
      <c r="A253" s="314" t="s">
        <v>499</v>
      </c>
      <c r="B253" s="37" t="s">
        <v>43</v>
      </c>
      <c r="C253" s="69">
        <v>0</v>
      </c>
      <c r="D253" s="47">
        <v>0</v>
      </c>
      <c r="E253" s="47">
        <v>0</v>
      </c>
      <c r="F253" s="47"/>
      <c r="G253" s="110">
        <f>SUM(C253:D253)</f>
        <v>0</v>
      </c>
      <c r="H253" s="131">
        <v>3</v>
      </c>
      <c r="I253" s="132">
        <v>5</v>
      </c>
      <c r="J253" s="138">
        <v>2</v>
      </c>
      <c r="K253" s="47">
        <v>0</v>
      </c>
      <c r="L253" s="110">
        <f>SUM(H253:I253)</f>
        <v>8</v>
      </c>
      <c r="M253" s="69">
        <v>0</v>
      </c>
      <c r="N253" s="47">
        <v>0</v>
      </c>
      <c r="O253" s="132">
        <v>1</v>
      </c>
      <c r="P253" s="277">
        <v>1</v>
      </c>
      <c r="Q253" s="131">
        <v>5</v>
      </c>
      <c r="R253" s="47"/>
      <c r="S253" s="110">
        <v>5</v>
      </c>
      <c r="T253" s="117">
        <f>SUM(G253,L253,P253,S253)</f>
        <v>14</v>
      </c>
    </row>
    <row r="254" spans="1:20" ht="15.6" thickTop="1" thickBot="1" x14ac:dyDescent="0.35">
      <c r="A254" s="313" t="s">
        <v>447</v>
      </c>
      <c r="B254" s="26" t="s">
        <v>434</v>
      </c>
      <c r="C254" s="141">
        <v>0</v>
      </c>
      <c r="D254" s="47">
        <v>0</v>
      </c>
      <c r="E254" s="132">
        <v>3</v>
      </c>
      <c r="F254" s="47"/>
      <c r="G254" s="110">
        <v>3</v>
      </c>
      <c r="H254" s="141">
        <v>2</v>
      </c>
      <c r="I254" s="132">
        <v>4</v>
      </c>
      <c r="J254" s="138">
        <v>4</v>
      </c>
      <c r="K254" s="132">
        <v>7</v>
      </c>
      <c r="L254" s="110">
        <f>SUM(I254,K254)</f>
        <v>11</v>
      </c>
      <c r="M254" s="69">
        <v>0</v>
      </c>
      <c r="N254" s="47">
        <v>0</v>
      </c>
      <c r="O254" s="47">
        <v>0</v>
      </c>
      <c r="P254" s="47">
        <v>0</v>
      </c>
      <c r="Q254" s="69">
        <v>0</v>
      </c>
      <c r="R254" s="47"/>
      <c r="S254" s="110">
        <v>0</v>
      </c>
      <c r="T254" s="117">
        <f>SUM(G254,L254,P254,S254)</f>
        <v>14</v>
      </c>
    </row>
    <row r="255" spans="1:20" ht="15.6" thickTop="1" thickBot="1" x14ac:dyDescent="0.35">
      <c r="A255" s="313" t="s">
        <v>130</v>
      </c>
      <c r="B255" s="26" t="s">
        <v>120</v>
      </c>
      <c r="C255" s="131">
        <v>6</v>
      </c>
      <c r="D255" s="47">
        <v>0</v>
      </c>
      <c r="E255" s="132">
        <v>5</v>
      </c>
      <c r="F255" s="47"/>
      <c r="G255" s="110">
        <f>SUM(E255,C255)</f>
        <v>11</v>
      </c>
      <c r="H255" s="131">
        <v>2</v>
      </c>
      <c r="I255" s="47">
        <v>0</v>
      </c>
      <c r="J255" s="47">
        <v>0</v>
      </c>
      <c r="K255" s="47">
        <v>0</v>
      </c>
      <c r="L255" s="110">
        <v>2</v>
      </c>
      <c r="M255" s="69">
        <v>0</v>
      </c>
      <c r="N255" s="47">
        <v>0</v>
      </c>
      <c r="O255" s="47">
        <v>0</v>
      </c>
      <c r="P255" s="47">
        <v>0</v>
      </c>
      <c r="Q255" s="69">
        <v>0</v>
      </c>
      <c r="R255" s="47"/>
      <c r="S255" s="110">
        <v>0</v>
      </c>
      <c r="T255" s="117">
        <f>SUM(G255,L255,P255,S255)</f>
        <v>13</v>
      </c>
    </row>
    <row r="256" spans="1:20" ht="15.6" thickTop="1" thickBot="1" x14ac:dyDescent="0.35">
      <c r="A256" s="311" t="s">
        <v>99</v>
      </c>
      <c r="B256" s="25" t="s">
        <v>115</v>
      </c>
      <c r="C256" s="131">
        <v>6</v>
      </c>
      <c r="D256" s="47">
        <v>0</v>
      </c>
      <c r="E256" s="47">
        <v>0</v>
      </c>
      <c r="F256" s="47"/>
      <c r="G256" s="110">
        <f>SUM(C256:D256)</f>
        <v>6</v>
      </c>
      <c r="H256" s="131">
        <v>4</v>
      </c>
      <c r="I256" s="47">
        <v>0</v>
      </c>
      <c r="J256" s="47">
        <v>0</v>
      </c>
      <c r="K256" s="47">
        <v>0</v>
      </c>
      <c r="L256" s="110">
        <v>4</v>
      </c>
      <c r="M256" s="131">
        <v>3</v>
      </c>
      <c r="N256" s="47">
        <v>0</v>
      </c>
      <c r="O256" s="47">
        <v>0</v>
      </c>
      <c r="P256" s="47">
        <v>3</v>
      </c>
      <c r="Q256" s="69">
        <v>0</v>
      </c>
      <c r="R256" s="47"/>
      <c r="S256" s="110">
        <v>0</v>
      </c>
      <c r="T256" s="117">
        <f>SUM(G256,L256,P256,S256)</f>
        <v>13</v>
      </c>
    </row>
    <row r="257" spans="1:20" ht="15.6" thickTop="1" thickBot="1" x14ac:dyDescent="0.35">
      <c r="A257" s="311" t="s">
        <v>103</v>
      </c>
      <c r="B257" s="37" t="s">
        <v>43</v>
      </c>
      <c r="C257" s="131">
        <v>2</v>
      </c>
      <c r="D257" s="47">
        <v>0</v>
      </c>
      <c r="E257" s="132">
        <v>1</v>
      </c>
      <c r="F257" s="47"/>
      <c r="G257" s="110">
        <f>SUM(E257,C257)</f>
        <v>3</v>
      </c>
      <c r="H257" s="69">
        <v>0</v>
      </c>
      <c r="I257" s="132">
        <v>3</v>
      </c>
      <c r="J257" s="132">
        <v>1</v>
      </c>
      <c r="K257" s="47">
        <v>0</v>
      </c>
      <c r="L257" s="110">
        <f>SUM(I257:J257)</f>
        <v>4</v>
      </c>
      <c r="M257" s="69">
        <v>0</v>
      </c>
      <c r="N257" s="47">
        <v>0</v>
      </c>
      <c r="O257" s="47">
        <v>0</v>
      </c>
      <c r="P257" s="47">
        <v>0</v>
      </c>
      <c r="Q257" s="131">
        <v>5</v>
      </c>
      <c r="R257" s="47"/>
      <c r="S257" s="110">
        <v>5</v>
      </c>
      <c r="T257" s="117">
        <f>SUM(G257,L257,P257,S257)</f>
        <v>12</v>
      </c>
    </row>
    <row r="258" spans="1:20" ht="15.6" thickTop="1" thickBot="1" x14ac:dyDescent="0.35">
      <c r="A258" s="313" t="s">
        <v>274</v>
      </c>
      <c r="B258" s="26" t="s">
        <v>53</v>
      </c>
      <c r="C258" s="69">
        <v>0</v>
      </c>
      <c r="D258" s="47">
        <v>0</v>
      </c>
      <c r="E258" s="47">
        <v>0</v>
      </c>
      <c r="F258" s="47"/>
      <c r="G258" s="110">
        <f>SUM(C258:D258)</f>
        <v>0</v>
      </c>
      <c r="H258" s="69">
        <v>0</v>
      </c>
      <c r="I258" s="47">
        <v>0</v>
      </c>
      <c r="J258" s="132">
        <v>5</v>
      </c>
      <c r="K258" s="47">
        <v>0</v>
      </c>
      <c r="L258" s="110">
        <v>5</v>
      </c>
      <c r="M258" s="69">
        <v>0</v>
      </c>
      <c r="N258" s="47">
        <v>0</v>
      </c>
      <c r="O258" s="47">
        <v>0</v>
      </c>
      <c r="P258" s="276">
        <v>0</v>
      </c>
      <c r="Q258" s="131">
        <v>7</v>
      </c>
      <c r="R258" s="47"/>
      <c r="S258" s="110">
        <v>7</v>
      </c>
      <c r="T258" s="117">
        <f>SUM(G258,L258,P258,S258)</f>
        <v>12</v>
      </c>
    </row>
    <row r="259" spans="1:20" ht="15.6" thickTop="1" thickBot="1" x14ac:dyDescent="0.35">
      <c r="A259" s="313" t="s">
        <v>388</v>
      </c>
      <c r="B259" s="26" t="s">
        <v>55</v>
      </c>
      <c r="C259" s="69">
        <v>0</v>
      </c>
      <c r="D259" s="47">
        <v>0</v>
      </c>
      <c r="E259" s="47">
        <v>0</v>
      </c>
      <c r="F259" s="47"/>
      <c r="G259" s="110">
        <f>SUM(C259:D259)</f>
        <v>0</v>
      </c>
      <c r="H259" s="131">
        <v>3</v>
      </c>
      <c r="I259" s="47">
        <v>0</v>
      </c>
      <c r="J259" s="138">
        <v>3</v>
      </c>
      <c r="K259" s="132">
        <v>5</v>
      </c>
      <c r="L259" s="110">
        <f>SUM(K259,H259)</f>
        <v>8</v>
      </c>
      <c r="M259" s="131">
        <v>1</v>
      </c>
      <c r="N259" s="47">
        <v>0</v>
      </c>
      <c r="O259" s="47">
        <v>0</v>
      </c>
      <c r="P259" s="276">
        <v>1</v>
      </c>
      <c r="Q259" s="131">
        <v>3</v>
      </c>
      <c r="R259" s="47"/>
      <c r="S259" s="110">
        <v>3</v>
      </c>
      <c r="T259" s="117">
        <f>SUM(G259,L259,P259,S259)</f>
        <v>12</v>
      </c>
    </row>
    <row r="260" spans="1:20" ht="15.6" thickTop="1" thickBot="1" x14ac:dyDescent="0.35">
      <c r="A260" s="313" t="s">
        <v>446</v>
      </c>
      <c r="B260" s="26" t="s">
        <v>434</v>
      </c>
      <c r="C260" s="69">
        <v>0</v>
      </c>
      <c r="D260" s="138">
        <v>0</v>
      </c>
      <c r="E260" s="132">
        <v>6</v>
      </c>
      <c r="F260" s="47"/>
      <c r="G260" s="110">
        <v>6</v>
      </c>
      <c r="H260" s="69">
        <v>0</v>
      </c>
      <c r="I260" s="47">
        <v>0</v>
      </c>
      <c r="J260" s="132">
        <v>3</v>
      </c>
      <c r="K260" s="132">
        <v>3</v>
      </c>
      <c r="L260" s="110">
        <f>SUM(J260:K260)</f>
        <v>6</v>
      </c>
      <c r="M260" s="69">
        <v>0</v>
      </c>
      <c r="N260" s="47">
        <v>0</v>
      </c>
      <c r="O260" s="47">
        <v>0</v>
      </c>
      <c r="P260" s="47">
        <v>0</v>
      </c>
      <c r="Q260" s="69">
        <v>0</v>
      </c>
      <c r="R260" s="47"/>
      <c r="S260" s="110">
        <v>0</v>
      </c>
      <c r="T260" s="117">
        <f>SUM(G260,L260,P260,S260)</f>
        <v>12</v>
      </c>
    </row>
    <row r="261" spans="1:20" ht="15.6" thickTop="1" thickBot="1" x14ac:dyDescent="0.35">
      <c r="A261" s="311" t="s">
        <v>273</v>
      </c>
      <c r="B261" s="26" t="s">
        <v>122</v>
      </c>
      <c r="C261" s="69">
        <v>0</v>
      </c>
      <c r="D261" s="47">
        <v>0</v>
      </c>
      <c r="E261" s="47">
        <v>0</v>
      </c>
      <c r="F261" s="47"/>
      <c r="G261" s="110">
        <f>SUM(C261:D261)</f>
        <v>0</v>
      </c>
      <c r="H261" s="131">
        <v>5</v>
      </c>
      <c r="I261" s="132">
        <v>5</v>
      </c>
      <c r="J261" s="47">
        <v>0</v>
      </c>
      <c r="K261" s="47">
        <v>4</v>
      </c>
      <c r="L261" s="110">
        <f>SUM(H261:I261 )</f>
        <v>10</v>
      </c>
      <c r="M261" s="69">
        <v>0</v>
      </c>
      <c r="N261" s="47">
        <v>0</v>
      </c>
      <c r="O261" s="47">
        <v>0</v>
      </c>
      <c r="P261" s="47">
        <v>0</v>
      </c>
      <c r="Q261" s="131">
        <v>1</v>
      </c>
      <c r="R261" s="47"/>
      <c r="S261" s="110">
        <v>1</v>
      </c>
      <c r="T261" s="117">
        <f>SUM(G261,L261,P261,S261)</f>
        <v>11</v>
      </c>
    </row>
    <row r="262" spans="1:20" ht="15.6" thickTop="1" thickBot="1" x14ac:dyDescent="0.35">
      <c r="A262" s="313" t="s">
        <v>203</v>
      </c>
      <c r="B262" s="26" t="s">
        <v>165</v>
      </c>
      <c r="C262" s="131">
        <v>4</v>
      </c>
      <c r="D262" s="47">
        <v>0</v>
      </c>
      <c r="E262" s="132">
        <v>2</v>
      </c>
      <c r="F262" s="47"/>
      <c r="G262" s="110">
        <f>SUM(E262,C262)</f>
        <v>6</v>
      </c>
      <c r="H262" s="131">
        <v>2</v>
      </c>
      <c r="I262" s="47">
        <v>0</v>
      </c>
      <c r="J262" s="132">
        <v>3</v>
      </c>
      <c r="K262" s="47">
        <v>0</v>
      </c>
      <c r="L262" s="110">
        <f>SUM(J262,H262)</f>
        <v>5</v>
      </c>
      <c r="M262" s="69">
        <v>0</v>
      </c>
      <c r="N262" s="47">
        <v>0</v>
      </c>
      <c r="O262" s="47">
        <v>0</v>
      </c>
      <c r="P262" s="47">
        <v>0</v>
      </c>
      <c r="Q262" s="69">
        <v>0</v>
      </c>
      <c r="R262" s="47"/>
      <c r="S262" s="110">
        <v>0</v>
      </c>
      <c r="T262" s="117">
        <f>SUM(G262,L262,P262,S262)</f>
        <v>11</v>
      </c>
    </row>
    <row r="263" spans="1:20" ht="15.6" thickTop="1" thickBot="1" x14ac:dyDescent="0.35">
      <c r="A263" s="311" t="s">
        <v>109</v>
      </c>
      <c r="B263" s="25" t="s">
        <v>54</v>
      </c>
      <c r="C263" s="69">
        <v>0</v>
      </c>
      <c r="D263" s="47">
        <v>0</v>
      </c>
      <c r="E263" s="47">
        <v>0</v>
      </c>
      <c r="F263" s="47"/>
      <c r="G263" s="110">
        <f>SUM(C263:D263)</f>
        <v>0</v>
      </c>
      <c r="H263" s="131">
        <v>2</v>
      </c>
      <c r="I263" s="47">
        <v>0</v>
      </c>
      <c r="J263" s="132">
        <v>4</v>
      </c>
      <c r="K263" s="47">
        <v>2</v>
      </c>
      <c r="L263" s="110">
        <f>SUM(J263,H263)</f>
        <v>6</v>
      </c>
      <c r="M263" s="69">
        <v>0</v>
      </c>
      <c r="N263" s="132">
        <v>3</v>
      </c>
      <c r="O263" s="47">
        <v>0</v>
      </c>
      <c r="P263" s="277">
        <v>3</v>
      </c>
      <c r="Q263" s="131">
        <v>2</v>
      </c>
      <c r="R263" s="47"/>
      <c r="S263" s="110">
        <v>2</v>
      </c>
      <c r="T263" s="117">
        <f>SUM(G263,L263,P263,S263)</f>
        <v>11</v>
      </c>
    </row>
    <row r="264" spans="1:20" ht="15.6" thickTop="1" thickBot="1" x14ac:dyDescent="0.35">
      <c r="A264" s="313" t="s">
        <v>266</v>
      </c>
      <c r="B264" s="26" t="s">
        <v>350</v>
      </c>
      <c r="C264" s="69">
        <v>0</v>
      </c>
      <c r="D264" s="47">
        <v>0</v>
      </c>
      <c r="E264" s="47">
        <v>0</v>
      </c>
      <c r="F264" s="47"/>
      <c r="G264" s="110">
        <f>SUM(C264:D264)</f>
        <v>0</v>
      </c>
      <c r="H264" s="131">
        <v>2</v>
      </c>
      <c r="I264" s="47">
        <v>0</v>
      </c>
      <c r="J264" s="132">
        <v>2</v>
      </c>
      <c r="K264" s="47">
        <v>0</v>
      </c>
      <c r="L264" s="110">
        <f>SUM(J264,H264)</f>
        <v>4</v>
      </c>
      <c r="M264" s="69">
        <v>0</v>
      </c>
      <c r="N264" s="47">
        <v>0</v>
      </c>
      <c r="O264" s="132">
        <v>7</v>
      </c>
      <c r="P264" s="47">
        <v>7</v>
      </c>
      <c r="Q264" s="69">
        <v>0</v>
      </c>
      <c r="R264" s="47"/>
      <c r="S264" s="110">
        <v>0</v>
      </c>
      <c r="T264" s="117">
        <f>SUM(G264,L264,P264,S264)</f>
        <v>11</v>
      </c>
    </row>
    <row r="265" spans="1:20" ht="15.6" thickTop="1" thickBot="1" x14ac:dyDescent="0.35">
      <c r="A265" s="311" t="s">
        <v>108</v>
      </c>
      <c r="B265" s="25" t="s">
        <v>54</v>
      </c>
      <c r="C265" s="69">
        <v>0</v>
      </c>
      <c r="D265" s="47">
        <v>0</v>
      </c>
      <c r="E265" s="47">
        <v>0</v>
      </c>
      <c r="F265" s="47"/>
      <c r="G265" s="110">
        <f>SUM(C265:D265)</f>
        <v>0</v>
      </c>
      <c r="H265" s="141">
        <v>3</v>
      </c>
      <c r="I265" s="47">
        <v>0</v>
      </c>
      <c r="J265" s="132">
        <v>4</v>
      </c>
      <c r="K265" s="132">
        <v>5</v>
      </c>
      <c r="L265" s="110">
        <f>SUM(J265:K265)</f>
        <v>9</v>
      </c>
      <c r="M265" s="69">
        <v>0</v>
      </c>
      <c r="N265" s="47">
        <v>0</v>
      </c>
      <c r="O265" s="47">
        <v>0</v>
      </c>
      <c r="P265" s="47">
        <v>0</v>
      </c>
      <c r="Q265" s="131">
        <v>2</v>
      </c>
      <c r="R265" s="47"/>
      <c r="S265" s="110">
        <v>2</v>
      </c>
      <c r="T265" s="117">
        <f>SUM(G265,L265,P265,S265)</f>
        <v>11</v>
      </c>
    </row>
    <row r="266" spans="1:20" ht="15.6" thickTop="1" thickBot="1" x14ac:dyDescent="0.35">
      <c r="A266" s="313" t="s">
        <v>199</v>
      </c>
      <c r="B266" s="26" t="s">
        <v>165</v>
      </c>
      <c r="C266" s="131">
        <v>8</v>
      </c>
      <c r="D266" s="47">
        <v>0</v>
      </c>
      <c r="E266" s="47">
        <v>0</v>
      </c>
      <c r="F266" s="47"/>
      <c r="G266" s="110">
        <f>SUM(C266:D266)</f>
        <v>8</v>
      </c>
      <c r="H266" s="69">
        <v>0</v>
      </c>
      <c r="I266" s="47">
        <v>0</v>
      </c>
      <c r="J266" s="47">
        <v>0</v>
      </c>
      <c r="K266" s="47">
        <v>0</v>
      </c>
      <c r="L266" s="110">
        <v>0</v>
      </c>
      <c r="M266" s="69">
        <v>0</v>
      </c>
      <c r="N266" s="47">
        <v>0</v>
      </c>
      <c r="O266" s="47">
        <v>0</v>
      </c>
      <c r="P266" s="47">
        <v>0</v>
      </c>
      <c r="Q266" s="69">
        <v>0</v>
      </c>
      <c r="R266" s="47"/>
      <c r="S266" s="110">
        <v>0</v>
      </c>
      <c r="T266" s="117">
        <f>SUM(G266,L266,P266,S266)</f>
        <v>8</v>
      </c>
    </row>
    <row r="267" spans="1:20" ht="15.6" thickTop="1" thickBot="1" x14ac:dyDescent="0.35">
      <c r="A267" s="311" t="s">
        <v>113</v>
      </c>
      <c r="B267" s="25" t="s">
        <v>115</v>
      </c>
      <c r="C267" s="69">
        <v>0</v>
      </c>
      <c r="D267" s="47">
        <v>0</v>
      </c>
      <c r="E267" s="47">
        <v>0</v>
      </c>
      <c r="F267" s="47"/>
      <c r="G267" s="110">
        <f>SUM(C267:D267)</f>
        <v>0</v>
      </c>
      <c r="H267" s="131">
        <v>4</v>
      </c>
      <c r="I267" s="47">
        <v>0</v>
      </c>
      <c r="J267" s="132">
        <v>4</v>
      </c>
      <c r="K267" s="47">
        <v>3</v>
      </c>
      <c r="L267" s="110">
        <f>SUM(J267,H267)</f>
        <v>8</v>
      </c>
      <c r="M267" s="69">
        <v>0</v>
      </c>
      <c r="N267" s="47">
        <v>0</v>
      </c>
      <c r="O267" s="47">
        <v>0</v>
      </c>
      <c r="P267" s="47">
        <v>0</v>
      </c>
      <c r="Q267" s="69">
        <v>0</v>
      </c>
      <c r="R267" s="47"/>
      <c r="S267" s="110">
        <v>0</v>
      </c>
      <c r="T267" s="117">
        <f>SUM(G267,L267,P267,S267)</f>
        <v>8</v>
      </c>
    </row>
    <row r="268" spans="1:20" ht="15.6" thickTop="1" thickBot="1" x14ac:dyDescent="0.35">
      <c r="A268" s="313" t="s">
        <v>390</v>
      </c>
      <c r="B268" s="25" t="s">
        <v>44</v>
      </c>
      <c r="C268" s="69">
        <v>0</v>
      </c>
      <c r="D268" s="47">
        <v>0</v>
      </c>
      <c r="E268" s="47">
        <v>0</v>
      </c>
      <c r="F268" s="47"/>
      <c r="G268" s="110">
        <f>SUM(C268:D268)</f>
        <v>0</v>
      </c>
      <c r="H268" s="69">
        <v>0</v>
      </c>
      <c r="I268" s="132">
        <v>2</v>
      </c>
      <c r="J268" s="138">
        <v>2</v>
      </c>
      <c r="K268" s="132">
        <v>3</v>
      </c>
      <c r="L268" s="110">
        <f>SUM(I268,K268)</f>
        <v>5</v>
      </c>
      <c r="M268" s="69">
        <v>0</v>
      </c>
      <c r="N268" s="47">
        <v>0</v>
      </c>
      <c r="O268" s="132">
        <v>3</v>
      </c>
      <c r="P268" s="47">
        <v>3</v>
      </c>
      <c r="Q268" s="69">
        <v>0</v>
      </c>
      <c r="R268" s="47"/>
      <c r="S268" s="110">
        <v>0</v>
      </c>
      <c r="T268" s="117">
        <f>SUM(G268,L268,P268,S268)</f>
        <v>8</v>
      </c>
    </row>
    <row r="269" spans="1:20" ht="15.6" thickTop="1" thickBot="1" x14ac:dyDescent="0.35">
      <c r="A269" s="311" t="s">
        <v>106</v>
      </c>
      <c r="B269" s="25" t="s">
        <v>116</v>
      </c>
      <c r="C269" s="69">
        <v>0</v>
      </c>
      <c r="D269" s="47">
        <v>0</v>
      </c>
      <c r="E269" s="47">
        <v>0</v>
      </c>
      <c r="F269" s="47"/>
      <c r="G269" s="110">
        <f>SUM(C269:D269)</f>
        <v>0</v>
      </c>
      <c r="H269" s="131">
        <v>5</v>
      </c>
      <c r="I269" s="47">
        <v>0</v>
      </c>
      <c r="J269" s="47">
        <v>0</v>
      </c>
      <c r="K269" s="47">
        <v>0</v>
      </c>
      <c r="L269" s="110">
        <v>5</v>
      </c>
      <c r="M269" s="69">
        <v>0</v>
      </c>
      <c r="N269" s="47">
        <v>0</v>
      </c>
      <c r="O269" s="47">
        <v>0</v>
      </c>
      <c r="P269" s="276">
        <v>0</v>
      </c>
      <c r="Q269" s="131">
        <v>2</v>
      </c>
      <c r="R269" s="47"/>
      <c r="S269" s="110">
        <v>2</v>
      </c>
      <c r="T269" s="117">
        <f>SUM(G269,L269,P269,S269)</f>
        <v>7</v>
      </c>
    </row>
    <row r="270" spans="1:20" ht="15.6" thickTop="1" thickBot="1" x14ac:dyDescent="0.35">
      <c r="A270" s="311" t="s">
        <v>500</v>
      </c>
      <c r="B270" s="26" t="s">
        <v>350</v>
      </c>
      <c r="C270" s="69">
        <v>0</v>
      </c>
      <c r="D270" s="47">
        <v>0</v>
      </c>
      <c r="E270" s="47">
        <v>0</v>
      </c>
      <c r="F270" s="47"/>
      <c r="G270" s="110">
        <f>SUM(C270:D270)</f>
        <v>0</v>
      </c>
      <c r="H270" s="69">
        <v>0</v>
      </c>
      <c r="I270" s="47">
        <v>0</v>
      </c>
      <c r="J270" s="132">
        <v>2</v>
      </c>
      <c r="K270" s="47">
        <v>0</v>
      </c>
      <c r="L270" s="110">
        <v>2</v>
      </c>
      <c r="M270" s="69">
        <v>0</v>
      </c>
      <c r="N270" s="47">
        <v>0</v>
      </c>
      <c r="O270" s="132">
        <v>5</v>
      </c>
      <c r="P270" s="47">
        <v>5</v>
      </c>
      <c r="Q270" s="69">
        <v>0</v>
      </c>
      <c r="R270" s="47"/>
      <c r="S270" s="110">
        <v>0</v>
      </c>
      <c r="T270" s="117">
        <f>SUM(G270,L270,P270,S270)</f>
        <v>7</v>
      </c>
    </row>
    <row r="271" spans="1:20" ht="15.6" thickTop="1" thickBot="1" x14ac:dyDescent="0.35">
      <c r="A271" s="313" t="s">
        <v>276</v>
      </c>
      <c r="B271" s="26" t="s">
        <v>172</v>
      </c>
      <c r="C271" s="69">
        <v>0</v>
      </c>
      <c r="D271" s="47">
        <v>0</v>
      </c>
      <c r="E271" s="47">
        <v>0</v>
      </c>
      <c r="F271" s="47"/>
      <c r="G271" s="110">
        <f>SUM(C271:D271)</f>
        <v>0</v>
      </c>
      <c r="H271" s="69">
        <v>0</v>
      </c>
      <c r="I271" s="47">
        <v>0</v>
      </c>
      <c r="J271" s="132">
        <v>3</v>
      </c>
      <c r="K271" s="132">
        <v>4</v>
      </c>
      <c r="L271" s="110">
        <f>SUM(J271:K271)</f>
        <v>7</v>
      </c>
      <c r="M271" s="69">
        <v>0</v>
      </c>
      <c r="N271" s="47">
        <v>0</v>
      </c>
      <c r="O271" s="47">
        <v>0</v>
      </c>
      <c r="P271" s="47">
        <v>0</v>
      </c>
      <c r="Q271" s="69">
        <v>0</v>
      </c>
      <c r="R271" s="47"/>
      <c r="S271" s="110">
        <v>0</v>
      </c>
      <c r="T271" s="117">
        <f>SUM(G271,L271,P271,S271)</f>
        <v>7</v>
      </c>
    </row>
    <row r="272" spans="1:20" ht="15.6" thickTop="1" thickBot="1" x14ac:dyDescent="0.35">
      <c r="A272" s="313" t="s">
        <v>501</v>
      </c>
      <c r="B272" s="26" t="s">
        <v>434</v>
      </c>
      <c r="C272" s="141">
        <v>0</v>
      </c>
      <c r="D272" s="47">
        <v>0</v>
      </c>
      <c r="E272" s="138">
        <v>0</v>
      </c>
      <c r="F272" s="47"/>
      <c r="G272" s="110">
        <v>0</v>
      </c>
      <c r="H272" s="141">
        <v>0</v>
      </c>
      <c r="I272" s="132">
        <v>3</v>
      </c>
      <c r="J272" s="132">
        <v>3</v>
      </c>
      <c r="K272" s="47">
        <v>2</v>
      </c>
      <c r="L272" s="110">
        <f>SUM(I272:J272)</f>
        <v>6</v>
      </c>
      <c r="M272" s="69">
        <v>0</v>
      </c>
      <c r="N272" s="47">
        <v>0</v>
      </c>
      <c r="O272" s="47">
        <v>0</v>
      </c>
      <c r="P272" s="47">
        <v>0</v>
      </c>
      <c r="Q272" s="69">
        <v>0</v>
      </c>
      <c r="R272" s="47"/>
      <c r="S272" s="110">
        <v>0</v>
      </c>
      <c r="T272" s="117">
        <f>SUM(G272,L272,P272,S272)</f>
        <v>6</v>
      </c>
    </row>
    <row r="273" spans="1:20" ht="15.6" thickTop="1" thickBot="1" x14ac:dyDescent="0.35">
      <c r="A273" s="313" t="s">
        <v>132</v>
      </c>
      <c r="B273" s="26" t="s">
        <v>122</v>
      </c>
      <c r="C273" s="131">
        <v>4</v>
      </c>
      <c r="D273" s="47">
        <v>0</v>
      </c>
      <c r="E273" s="47">
        <v>0</v>
      </c>
      <c r="F273" s="47"/>
      <c r="G273" s="110">
        <f>SUM(C273:D273)</f>
        <v>4</v>
      </c>
      <c r="H273" s="69">
        <v>0</v>
      </c>
      <c r="I273" s="47">
        <v>0</v>
      </c>
      <c r="J273" s="47">
        <v>0</v>
      </c>
      <c r="K273" s="47">
        <v>0</v>
      </c>
      <c r="L273" s="110">
        <v>0</v>
      </c>
      <c r="M273" s="69">
        <v>0</v>
      </c>
      <c r="N273" s="47">
        <v>0</v>
      </c>
      <c r="O273" s="47">
        <v>0</v>
      </c>
      <c r="P273" s="47">
        <v>0</v>
      </c>
      <c r="Q273" s="131">
        <v>1</v>
      </c>
      <c r="R273" s="47"/>
      <c r="S273" s="110">
        <v>1</v>
      </c>
      <c r="T273" s="117">
        <f>SUM(G273,L273,P273,S273)</f>
        <v>5</v>
      </c>
    </row>
    <row r="274" spans="1:20" ht="15.6" thickTop="1" thickBot="1" x14ac:dyDescent="0.35">
      <c r="A274" s="311" t="s">
        <v>107</v>
      </c>
      <c r="B274" s="25" t="s">
        <v>55</v>
      </c>
      <c r="C274" s="69">
        <v>0</v>
      </c>
      <c r="D274" s="47">
        <v>0</v>
      </c>
      <c r="E274" s="47">
        <v>0</v>
      </c>
      <c r="F274" s="47"/>
      <c r="G274" s="110">
        <f>SUM(C274:D274)</f>
        <v>0</v>
      </c>
      <c r="H274" s="69">
        <v>0</v>
      </c>
      <c r="I274" s="47">
        <v>0</v>
      </c>
      <c r="J274" s="132">
        <v>2</v>
      </c>
      <c r="K274" s="47">
        <v>0</v>
      </c>
      <c r="L274" s="110">
        <v>2</v>
      </c>
      <c r="M274" s="69">
        <v>0</v>
      </c>
      <c r="N274" s="47">
        <v>0</v>
      </c>
      <c r="O274" s="47">
        <v>0</v>
      </c>
      <c r="P274" s="47">
        <v>0</v>
      </c>
      <c r="Q274" s="131">
        <v>3</v>
      </c>
      <c r="R274" s="47"/>
      <c r="S274" s="110">
        <v>3</v>
      </c>
      <c r="T274" s="117">
        <f>SUM(G274,L274,P274,S274)</f>
        <v>5</v>
      </c>
    </row>
    <row r="275" spans="1:20" ht="15.6" thickTop="1" thickBot="1" x14ac:dyDescent="0.35">
      <c r="A275" s="311" t="s">
        <v>502</v>
      </c>
      <c r="B275" s="25" t="s">
        <v>350</v>
      </c>
      <c r="C275" s="69">
        <v>0</v>
      </c>
      <c r="D275" s="47">
        <v>0</v>
      </c>
      <c r="E275" s="47">
        <v>0</v>
      </c>
      <c r="F275" s="47"/>
      <c r="G275" s="110">
        <f>SUM(C275:D275)</f>
        <v>0</v>
      </c>
      <c r="H275" s="69">
        <v>0</v>
      </c>
      <c r="I275" s="47">
        <v>0</v>
      </c>
      <c r="J275" s="132">
        <v>5</v>
      </c>
      <c r="K275" s="47">
        <v>0</v>
      </c>
      <c r="L275" s="110">
        <v>5</v>
      </c>
      <c r="M275" s="69">
        <v>0</v>
      </c>
      <c r="N275" s="47">
        <v>0</v>
      </c>
      <c r="O275" s="47">
        <v>0</v>
      </c>
      <c r="P275" s="47">
        <v>0</v>
      </c>
      <c r="Q275" s="69">
        <v>0</v>
      </c>
      <c r="R275" s="47"/>
      <c r="S275" s="110">
        <v>0</v>
      </c>
      <c r="T275" s="117">
        <f>SUM(G275,L275,P275,S275)</f>
        <v>5</v>
      </c>
    </row>
    <row r="276" spans="1:20" ht="15.6" thickTop="1" thickBot="1" x14ac:dyDescent="0.35">
      <c r="A276" s="313" t="s">
        <v>503</v>
      </c>
      <c r="B276" s="26" t="s">
        <v>66</v>
      </c>
      <c r="C276" s="131">
        <v>0</v>
      </c>
      <c r="D276" s="132">
        <v>0</v>
      </c>
      <c r="E276" s="132">
        <v>0</v>
      </c>
      <c r="F276" s="47"/>
      <c r="G276" s="110">
        <v>0</v>
      </c>
      <c r="H276" s="141">
        <v>0</v>
      </c>
      <c r="I276" s="132">
        <v>4</v>
      </c>
      <c r="J276" s="47">
        <v>0</v>
      </c>
      <c r="K276" s="47">
        <v>0</v>
      </c>
      <c r="L276" s="110">
        <v>4</v>
      </c>
      <c r="M276" s="69">
        <v>0</v>
      </c>
      <c r="N276" s="47">
        <v>0</v>
      </c>
      <c r="O276" s="47">
        <v>0</v>
      </c>
      <c r="P276" s="47">
        <v>0</v>
      </c>
      <c r="Q276" s="69">
        <v>0</v>
      </c>
      <c r="R276" s="47"/>
      <c r="S276" s="110">
        <v>0</v>
      </c>
      <c r="T276" s="117">
        <f>SUM(G276,L276,P276,S276)</f>
        <v>4</v>
      </c>
    </row>
    <row r="277" spans="1:20" ht="15.6" thickTop="1" thickBot="1" x14ac:dyDescent="0.35">
      <c r="A277" s="313" t="s">
        <v>504</v>
      </c>
      <c r="B277" s="26" t="s">
        <v>66</v>
      </c>
      <c r="C277" s="69">
        <v>0</v>
      </c>
      <c r="D277" s="47">
        <v>0</v>
      </c>
      <c r="E277" s="47">
        <v>0</v>
      </c>
      <c r="F277" s="47"/>
      <c r="G277" s="110">
        <f>SUM(C277:D277)</f>
        <v>0</v>
      </c>
      <c r="H277" s="69">
        <v>0</v>
      </c>
      <c r="I277" s="47">
        <v>0</v>
      </c>
      <c r="J277" s="47">
        <v>0</v>
      </c>
      <c r="K277" s="47">
        <v>0</v>
      </c>
      <c r="L277" s="110">
        <v>0</v>
      </c>
      <c r="M277" s="69">
        <v>0</v>
      </c>
      <c r="N277" s="47">
        <v>0</v>
      </c>
      <c r="O277" s="132">
        <v>4</v>
      </c>
      <c r="P277" s="47">
        <v>4</v>
      </c>
      <c r="Q277" s="69">
        <v>0</v>
      </c>
      <c r="R277" s="47"/>
      <c r="S277" s="110">
        <v>0</v>
      </c>
      <c r="T277" s="117">
        <f>SUM(G277,L277,P277,S277)</f>
        <v>4</v>
      </c>
    </row>
    <row r="278" spans="1:20" ht="15.6" thickTop="1" thickBot="1" x14ac:dyDescent="0.35">
      <c r="A278" s="311" t="s">
        <v>110</v>
      </c>
      <c r="B278" s="25" t="s">
        <v>66</v>
      </c>
      <c r="C278" s="69">
        <v>0</v>
      </c>
      <c r="D278" s="47">
        <v>0</v>
      </c>
      <c r="E278" s="47">
        <v>0</v>
      </c>
      <c r="F278" s="47"/>
      <c r="G278" s="110">
        <f>SUM(C278:D278)</f>
        <v>0</v>
      </c>
      <c r="H278" s="69">
        <v>0</v>
      </c>
      <c r="I278" s="132">
        <v>2</v>
      </c>
      <c r="J278" s="47">
        <v>0</v>
      </c>
      <c r="K278" s="132">
        <v>2</v>
      </c>
      <c r="L278" s="110">
        <f>SUM(K278,I278)</f>
        <v>4</v>
      </c>
      <c r="M278" s="69">
        <v>0</v>
      </c>
      <c r="N278" s="47">
        <v>0</v>
      </c>
      <c r="O278" s="47">
        <v>0</v>
      </c>
      <c r="P278" s="276">
        <v>0</v>
      </c>
      <c r="Q278" s="69">
        <v>0</v>
      </c>
      <c r="R278" s="47"/>
      <c r="S278" s="110">
        <v>0</v>
      </c>
      <c r="T278" s="117">
        <f>SUM(G278,L278,P278,S278)</f>
        <v>4</v>
      </c>
    </row>
    <row r="279" spans="1:20" ht="15.6" thickTop="1" thickBot="1" x14ac:dyDescent="0.35">
      <c r="A279" s="437" t="s">
        <v>505</v>
      </c>
      <c r="B279" s="26" t="s">
        <v>122</v>
      </c>
      <c r="C279" s="69">
        <v>0</v>
      </c>
      <c r="D279" s="47">
        <v>0</v>
      </c>
      <c r="E279" s="47">
        <v>0</v>
      </c>
      <c r="F279" s="47"/>
      <c r="G279" s="110">
        <f>SUM(C279:D279)</f>
        <v>0</v>
      </c>
      <c r="H279" s="69">
        <v>0</v>
      </c>
      <c r="I279" s="132">
        <v>2</v>
      </c>
      <c r="J279" s="47">
        <v>0</v>
      </c>
      <c r="K279" s="132">
        <v>2</v>
      </c>
      <c r="L279" s="110">
        <f>SUM(K279,I279)</f>
        <v>4</v>
      </c>
      <c r="M279" s="69">
        <v>0</v>
      </c>
      <c r="N279" s="47">
        <v>0</v>
      </c>
      <c r="O279" s="47">
        <v>0</v>
      </c>
      <c r="P279" s="276">
        <v>0</v>
      </c>
      <c r="Q279" s="69">
        <v>0</v>
      </c>
      <c r="R279" s="47"/>
      <c r="S279" s="110">
        <v>0</v>
      </c>
      <c r="T279" s="117">
        <f>SUM(G279,L279,P279,S279)</f>
        <v>4</v>
      </c>
    </row>
    <row r="280" spans="1:20" ht="15.6" thickTop="1" thickBot="1" x14ac:dyDescent="0.35">
      <c r="A280" s="311" t="s">
        <v>430</v>
      </c>
      <c r="B280" s="25" t="s">
        <v>582</v>
      </c>
      <c r="C280" s="69">
        <v>0</v>
      </c>
      <c r="D280" s="47">
        <v>0</v>
      </c>
      <c r="E280" s="132">
        <v>3</v>
      </c>
      <c r="F280" s="47"/>
      <c r="G280" s="110">
        <v>3</v>
      </c>
      <c r="H280" s="69">
        <v>0</v>
      </c>
      <c r="I280" s="47">
        <v>0</v>
      </c>
      <c r="J280" s="47">
        <v>0</v>
      </c>
      <c r="K280" s="132">
        <v>4</v>
      </c>
      <c r="L280" s="110">
        <v>4</v>
      </c>
      <c r="M280" s="69">
        <v>0</v>
      </c>
      <c r="N280" s="47">
        <v>0</v>
      </c>
      <c r="O280" s="47">
        <v>0</v>
      </c>
      <c r="P280" s="47">
        <v>0</v>
      </c>
      <c r="Q280" s="69">
        <v>0</v>
      </c>
      <c r="R280" s="47"/>
      <c r="S280" s="110">
        <v>0</v>
      </c>
      <c r="T280" s="117">
        <f>SUM(G280,L280,P280,S280)</f>
        <v>7</v>
      </c>
    </row>
    <row r="281" spans="1:20" ht="15.6" thickTop="1" thickBot="1" x14ac:dyDescent="0.35">
      <c r="A281" s="313" t="s">
        <v>268</v>
      </c>
      <c r="B281" s="26" t="s">
        <v>220</v>
      </c>
      <c r="C281" s="69">
        <v>0</v>
      </c>
      <c r="D281" s="47">
        <v>0</v>
      </c>
      <c r="E281" s="47">
        <v>0</v>
      </c>
      <c r="F281" s="47"/>
      <c r="G281" s="110">
        <f>SUM(C281:D281)</f>
        <v>0</v>
      </c>
      <c r="H281" s="131">
        <v>2</v>
      </c>
      <c r="I281" s="47">
        <v>0</v>
      </c>
      <c r="J281" s="132">
        <v>1</v>
      </c>
      <c r="K281" s="47">
        <v>0</v>
      </c>
      <c r="L281" s="110">
        <f>SUM(J281,H281)</f>
        <v>3</v>
      </c>
      <c r="M281" s="69">
        <v>0</v>
      </c>
      <c r="N281" s="47">
        <v>0</v>
      </c>
      <c r="O281" s="47">
        <v>0</v>
      </c>
      <c r="P281" s="47">
        <v>0</v>
      </c>
      <c r="Q281" s="69">
        <v>0</v>
      </c>
      <c r="R281" s="47"/>
      <c r="S281" s="110">
        <v>0</v>
      </c>
      <c r="T281" s="117">
        <f>SUM(G281,L281,P281,S281)</f>
        <v>3</v>
      </c>
    </row>
    <row r="282" spans="1:20" ht="15.6" thickTop="1" thickBot="1" x14ac:dyDescent="0.35">
      <c r="A282" s="311" t="s">
        <v>580</v>
      </c>
      <c r="B282" s="26" t="s">
        <v>577</v>
      </c>
      <c r="C282" s="69">
        <v>0</v>
      </c>
      <c r="D282" s="47">
        <v>0</v>
      </c>
      <c r="E282" s="47">
        <v>0</v>
      </c>
      <c r="F282" s="47"/>
      <c r="G282" s="110">
        <f>SUM(C282:D282)</f>
        <v>0</v>
      </c>
      <c r="H282" s="69">
        <v>0</v>
      </c>
      <c r="I282" s="47">
        <v>0</v>
      </c>
      <c r="J282" s="47">
        <v>0</v>
      </c>
      <c r="K282" s="47">
        <v>3</v>
      </c>
      <c r="L282" s="110">
        <v>3</v>
      </c>
      <c r="M282" s="69">
        <v>0</v>
      </c>
      <c r="N282" s="47">
        <v>0</v>
      </c>
      <c r="O282" s="47">
        <v>0</v>
      </c>
      <c r="P282" s="47">
        <v>0</v>
      </c>
      <c r="Q282" s="69">
        <v>0</v>
      </c>
      <c r="R282" s="47"/>
      <c r="S282" s="110">
        <v>0</v>
      </c>
      <c r="T282" s="117">
        <f>SUM(G282,L282,P282,S282)</f>
        <v>3</v>
      </c>
    </row>
    <row r="283" spans="1:20" ht="15.6" thickTop="1" thickBot="1" x14ac:dyDescent="0.35">
      <c r="A283" s="311" t="s">
        <v>448</v>
      </c>
      <c r="B283" s="25" t="s">
        <v>120</v>
      </c>
      <c r="C283" s="69">
        <v>0</v>
      </c>
      <c r="D283" s="138">
        <v>0</v>
      </c>
      <c r="E283" s="132">
        <v>2</v>
      </c>
      <c r="F283" s="47"/>
      <c r="G283" s="110">
        <v>2</v>
      </c>
      <c r="H283" s="69">
        <v>0</v>
      </c>
      <c r="I283" s="47">
        <v>0</v>
      </c>
      <c r="J283" s="47">
        <v>0</v>
      </c>
      <c r="K283" s="47">
        <v>0</v>
      </c>
      <c r="L283" s="110">
        <v>0</v>
      </c>
      <c r="M283" s="69">
        <v>0</v>
      </c>
      <c r="N283" s="47">
        <v>0</v>
      </c>
      <c r="O283" s="47">
        <v>0</v>
      </c>
      <c r="P283" s="47">
        <v>0</v>
      </c>
      <c r="Q283" s="69">
        <v>0</v>
      </c>
      <c r="R283" s="47"/>
      <c r="S283" s="110">
        <v>0</v>
      </c>
      <c r="T283" s="117">
        <f>SUM(G283,L283,P283,S283)</f>
        <v>2</v>
      </c>
    </row>
    <row r="284" spans="1:20" ht="15.6" thickTop="1" thickBot="1" x14ac:dyDescent="0.35">
      <c r="A284" s="311" t="s">
        <v>389</v>
      </c>
      <c r="B284" s="25" t="s">
        <v>54</v>
      </c>
      <c r="C284" s="69">
        <v>0</v>
      </c>
      <c r="D284" s="47">
        <v>0</v>
      </c>
      <c r="E284" s="47">
        <v>0</v>
      </c>
      <c r="F284" s="47"/>
      <c r="G284" s="110">
        <f>SUM(C284:D284)</f>
        <v>0</v>
      </c>
      <c r="H284" s="69">
        <v>0</v>
      </c>
      <c r="I284" s="47">
        <v>0</v>
      </c>
      <c r="J284" s="47">
        <v>0</v>
      </c>
      <c r="K284" s="47">
        <v>0</v>
      </c>
      <c r="L284" s="110">
        <v>0</v>
      </c>
      <c r="M284" s="69">
        <v>0</v>
      </c>
      <c r="N284" s="47">
        <v>0</v>
      </c>
      <c r="O284" s="47">
        <v>0</v>
      </c>
      <c r="P284" s="47">
        <v>0</v>
      </c>
      <c r="Q284" s="131">
        <v>2</v>
      </c>
      <c r="R284" s="47"/>
      <c r="S284" s="110">
        <v>2</v>
      </c>
      <c r="T284" s="117">
        <f>SUM(G284,L284,P284,S284)</f>
        <v>2</v>
      </c>
    </row>
    <row r="285" spans="1:20" ht="15.6" thickTop="1" thickBot="1" x14ac:dyDescent="0.35">
      <c r="A285" s="313" t="s">
        <v>391</v>
      </c>
      <c r="B285" s="25" t="s">
        <v>83</v>
      </c>
      <c r="C285" s="69">
        <v>0</v>
      </c>
      <c r="D285" s="47">
        <v>0</v>
      </c>
      <c r="E285" s="132">
        <v>2</v>
      </c>
      <c r="F285" s="47"/>
      <c r="G285" s="110">
        <v>2</v>
      </c>
      <c r="H285" s="69">
        <v>0</v>
      </c>
      <c r="I285" s="47">
        <v>0</v>
      </c>
      <c r="J285" s="47">
        <v>0</v>
      </c>
      <c r="K285" s="47">
        <v>0</v>
      </c>
      <c r="L285" s="110">
        <v>0</v>
      </c>
      <c r="M285" s="69">
        <v>0</v>
      </c>
      <c r="N285" s="47">
        <v>0</v>
      </c>
      <c r="O285" s="47">
        <v>0</v>
      </c>
      <c r="P285" s="47">
        <v>0</v>
      </c>
      <c r="Q285" s="69">
        <v>0</v>
      </c>
      <c r="R285" s="47"/>
      <c r="S285" s="110">
        <v>0</v>
      </c>
      <c r="T285" s="117">
        <f>SUM(G285,L285,P285,S285)</f>
        <v>2</v>
      </c>
    </row>
    <row r="286" spans="1:20" ht="15.6" thickTop="1" thickBot="1" x14ac:dyDescent="0.35">
      <c r="A286" s="313" t="s">
        <v>270</v>
      </c>
      <c r="B286" s="26" t="s">
        <v>350</v>
      </c>
      <c r="C286" s="69">
        <v>0</v>
      </c>
      <c r="D286" s="47">
        <v>0</v>
      </c>
      <c r="E286" s="47">
        <v>0</v>
      </c>
      <c r="F286" s="47"/>
      <c r="G286" s="110">
        <f>SUM(C286:D286)</f>
        <v>0</v>
      </c>
      <c r="H286" s="69">
        <v>0</v>
      </c>
      <c r="I286" s="47">
        <v>0</v>
      </c>
      <c r="J286" s="132">
        <v>2</v>
      </c>
      <c r="K286" s="47">
        <v>0</v>
      </c>
      <c r="L286" s="110">
        <v>2</v>
      </c>
      <c r="M286" s="69">
        <v>0</v>
      </c>
      <c r="N286" s="47">
        <v>0</v>
      </c>
      <c r="O286" s="47">
        <v>0</v>
      </c>
      <c r="P286" s="47">
        <v>0</v>
      </c>
      <c r="Q286" s="69">
        <v>0</v>
      </c>
      <c r="R286" s="47"/>
      <c r="S286" s="110">
        <v>0</v>
      </c>
      <c r="T286" s="117">
        <f>SUM(G286,L286,P286,S286)</f>
        <v>2</v>
      </c>
    </row>
    <row r="287" spans="1:20" ht="15.6" thickTop="1" thickBot="1" x14ac:dyDescent="0.35">
      <c r="A287" s="311" t="s">
        <v>506</v>
      </c>
      <c r="B287" s="26" t="s">
        <v>165</v>
      </c>
      <c r="C287" s="69">
        <v>0</v>
      </c>
      <c r="D287" s="47">
        <v>0</v>
      </c>
      <c r="E287" s="47">
        <v>0</v>
      </c>
      <c r="F287" s="47"/>
      <c r="G287" s="110">
        <v>0</v>
      </c>
      <c r="H287" s="69">
        <v>0</v>
      </c>
      <c r="I287" s="47">
        <v>0</v>
      </c>
      <c r="J287" s="132">
        <v>2</v>
      </c>
      <c r="K287" s="47">
        <v>0</v>
      </c>
      <c r="L287" s="110">
        <v>2</v>
      </c>
      <c r="M287" s="69">
        <v>0</v>
      </c>
      <c r="N287" s="47">
        <v>0</v>
      </c>
      <c r="O287" s="47">
        <v>0</v>
      </c>
      <c r="P287" s="47">
        <v>0</v>
      </c>
      <c r="Q287" s="69">
        <v>0</v>
      </c>
      <c r="R287" s="47"/>
      <c r="S287" s="110">
        <v>0</v>
      </c>
      <c r="T287" s="117">
        <f>SUM(G287,L287,P287,S287)</f>
        <v>2</v>
      </c>
    </row>
    <row r="288" spans="1:20" ht="15.6" thickTop="1" thickBot="1" x14ac:dyDescent="0.35">
      <c r="A288" s="313" t="s">
        <v>507</v>
      </c>
      <c r="B288" s="26" t="s">
        <v>44</v>
      </c>
      <c r="C288" s="69">
        <v>0</v>
      </c>
      <c r="D288" s="47">
        <v>0</v>
      </c>
      <c r="E288" s="47">
        <v>0</v>
      </c>
      <c r="F288" s="47"/>
      <c r="G288" s="110">
        <f>SUM(C288:D288)</f>
        <v>0</v>
      </c>
      <c r="H288" s="69">
        <v>0</v>
      </c>
      <c r="I288" s="47">
        <v>0</v>
      </c>
      <c r="J288" s="47">
        <v>0</v>
      </c>
      <c r="K288" s="47">
        <v>0</v>
      </c>
      <c r="L288" s="110">
        <v>0</v>
      </c>
      <c r="M288" s="69">
        <v>0</v>
      </c>
      <c r="N288" s="47">
        <v>0</v>
      </c>
      <c r="O288" s="132">
        <v>2</v>
      </c>
      <c r="P288" s="47">
        <v>2</v>
      </c>
      <c r="Q288" s="69">
        <v>0</v>
      </c>
      <c r="R288" s="47"/>
      <c r="S288" s="110">
        <v>0</v>
      </c>
      <c r="T288" s="117">
        <f>SUM(G288,L288,P288,S288)</f>
        <v>2</v>
      </c>
    </row>
    <row r="289" spans="1:20" ht="15.6" thickTop="1" thickBot="1" x14ac:dyDescent="0.35">
      <c r="A289" s="313" t="s">
        <v>449</v>
      </c>
      <c r="B289" s="26" t="s">
        <v>120</v>
      </c>
      <c r="C289" s="141">
        <v>0</v>
      </c>
      <c r="D289" s="47">
        <v>0</v>
      </c>
      <c r="E289" s="132">
        <v>1</v>
      </c>
      <c r="F289" s="47"/>
      <c r="G289" s="110">
        <v>1</v>
      </c>
      <c r="H289" s="69">
        <v>0</v>
      </c>
      <c r="I289" s="47">
        <v>0</v>
      </c>
      <c r="J289" s="47">
        <v>0</v>
      </c>
      <c r="K289" s="47">
        <v>0</v>
      </c>
      <c r="L289" s="110">
        <v>0</v>
      </c>
      <c r="M289" s="69">
        <v>0</v>
      </c>
      <c r="N289" s="47">
        <v>0</v>
      </c>
      <c r="O289" s="47">
        <v>0</v>
      </c>
      <c r="P289" s="47">
        <v>0</v>
      </c>
      <c r="Q289" s="69">
        <v>0</v>
      </c>
      <c r="R289" s="47"/>
      <c r="S289" s="110">
        <v>0</v>
      </c>
      <c r="T289" s="117">
        <f>SUM(G289,L289,P289,S289)</f>
        <v>1</v>
      </c>
    </row>
    <row r="290" spans="1:20" ht="15.6" thickTop="1" thickBot="1" x14ac:dyDescent="0.35">
      <c r="A290" s="311" t="s">
        <v>114</v>
      </c>
      <c r="B290" s="25" t="s">
        <v>53</v>
      </c>
      <c r="C290" s="69">
        <v>0</v>
      </c>
      <c r="D290" s="47">
        <v>0</v>
      </c>
      <c r="E290" s="47">
        <v>0</v>
      </c>
      <c r="F290" s="47"/>
      <c r="G290" s="110">
        <f>SUM(C290:D290)</f>
        <v>0</v>
      </c>
      <c r="H290" s="69">
        <v>0</v>
      </c>
      <c r="I290" s="132">
        <v>1</v>
      </c>
      <c r="J290" s="47">
        <v>0</v>
      </c>
      <c r="K290" s="47">
        <v>0</v>
      </c>
      <c r="L290" s="110">
        <v>1</v>
      </c>
      <c r="M290" s="69">
        <v>0</v>
      </c>
      <c r="N290" s="47">
        <v>0</v>
      </c>
      <c r="O290" s="47">
        <v>0</v>
      </c>
      <c r="P290" s="47">
        <v>0</v>
      </c>
      <c r="Q290" s="69">
        <v>0</v>
      </c>
      <c r="R290" s="47"/>
      <c r="S290" s="110">
        <v>0</v>
      </c>
      <c r="T290" s="117">
        <f>SUM(G290,L290,P290,S290)</f>
        <v>1</v>
      </c>
    </row>
    <row r="291" spans="1:20" ht="15.6" thickTop="1" thickBot="1" x14ac:dyDescent="0.35">
      <c r="A291" s="311" t="s">
        <v>508</v>
      </c>
      <c r="B291" s="26" t="s">
        <v>220</v>
      </c>
      <c r="C291" s="69">
        <v>0</v>
      </c>
      <c r="D291" s="47">
        <v>0</v>
      </c>
      <c r="E291" s="47">
        <v>0</v>
      </c>
      <c r="F291" s="47"/>
      <c r="G291" s="110">
        <f>SUM(C291:D291)</f>
        <v>0</v>
      </c>
      <c r="H291" s="69">
        <v>0</v>
      </c>
      <c r="I291" s="47">
        <v>0</v>
      </c>
      <c r="J291" s="132">
        <v>1</v>
      </c>
      <c r="K291" s="47">
        <v>0</v>
      </c>
      <c r="L291" s="110">
        <v>1</v>
      </c>
      <c r="M291" s="69">
        <v>0</v>
      </c>
      <c r="N291" s="47">
        <v>0</v>
      </c>
      <c r="O291" s="47">
        <v>0</v>
      </c>
      <c r="P291" s="47">
        <v>0</v>
      </c>
      <c r="Q291" s="69">
        <v>0</v>
      </c>
      <c r="R291" s="47"/>
      <c r="S291" s="110">
        <v>0</v>
      </c>
      <c r="T291" s="117">
        <f>SUM(G291,L291,P291,S291)</f>
        <v>1</v>
      </c>
    </row>
    <row r="292" spans="1:20" ht="15.6" thickTop="1" thickBot="1" x14ac:dyDescent="0.35">
      <c r="A292" s="313" t="s">
        <v>431</v>
      </c>
      <c r="B292" s="26" t="s">
        <v>173</v>
      </c>
      <c r="C292" s="69">
        <v>0</v>
      </c>
      <c r="D292" s="47">
        <v>0</v>
      </c>
      <c r="E292" s="47">
        <v>0</v>
      </c>
      <c r="F292" s="47"/>
      <c r="G292" s="110">
        <f>SUM(C292:D292)</f>
        <v>0</v>
      </c>
      <c r="H292" s="69">
        <v>0</v>
      </c>
      <c r="I292" s="47">
        <v>0</v>
      </c>
      <c r="J292" s="47">
        <v>0</v>
      </c>
      <c r="K292" s="47">
        <v>0</v>
      </c>
      <c r="L292" s="110">
        <v>0</v>
      </c>
      <c r="M292" s="69">
        <v>0</v>
      </c>
      <c r="N292" s="47">
        <v>0</v>
      </c>
      <c r="O292" s="47">
        <v>0</v>
      </c>
      <c r="P292" s="277">
        <v>0</v>
      </c>
      <c r="Q292" s="69">
        <v>0</v>
      </c>
      <c r="R292" s="47"/>
      <c r="S292" s="110">
        <v>0</v>
      </c>
      <c r="T292" s="117">
        <f>SUM(G292,L292,P292,S292)</f>
        <v>0</v>
      </c>
    </row>
    <row r="293" spans="1:20" ht="15.6" thickTop="1" thickBot="1" x14ac:dyDescent="0.35">
      <c r="A293" s="314" t="s">
        <v>418</v>
      </c>
      <c r="B293" s="37" t="s">
        <v>350</v>
      </c>
      <c r="C293" s="69">
        <v>0</v>
      </c>
      <c r="D293" s="47">
        <v>0</v>
      </c>
      <c r="E293" s="47">
        <v>0</v>
      </c>
      <c r="F293" s="47"/>
      <c r="G293" s="110">
        <f>SUM(C293:D293)</f>
        <v>0</v>
      </c>
      <c r="H293" s="69">
        <v>0</v>
      </c>
      <c r="I293" s="47">
        <v>0</v>
      </c>
      <c r="J293" s="47">
        <v>0</v>
      </c>
      <c r="K293" s="47">
        <v>0</v>
      </c>
      <c r="L293" s="110">
        <v>0</v>
      </c>
      <c r="M293" s="69">
        <v>0</v>
      </c>
      <c r="N293" s="47">
        <v>0</v>
      </c>
      <c r="O293" s="47">
        <v>0</v>
      </c>
      <c r="P293" s="47">
        <v>0</v>
      </c>
      <c r="Q293" s="69">
        <v>0</v>
      </c>
      <c r="R293" s="47"/>
      <c r="S293" s="110">
        <v>0</v>
      </c>
      <c r="T293" s="117">
        <f>SUM(G293,L293,P293,S293)</f>
        <v>0</v>
      </c>
    </row>
    <row r="294" spans="1:20" ht="15.6" thickTop="1" thickBot="1" x14ac:dyDescent="0.35">
      <c r="A294" s="313" t="s">
        <v>417</v>
      </c>
      <c r="B294" s="26" t="s">
        <v>66</v>
      </c>
      <c r="C294" s="69">
        <v>0</v>
      </c>
      <c r="D294" s="47">
        <v>0</v>
      </c>
      <c r="E294" s="47">
        <v>0</v>
      </c>
      <c r="F294" s="47"/>
      <c r="G294" s="110">
        <f>SUM(C294:D294)</f>
        <v>0</v>
      </c>
      <c r="H294" s="69">
        <v>0</v>
      </c>
      <c r="I294" s="47">
        <v>0</v>
      </c>
      <c r="J294" s="47">
        <v>0</v>
      </c>
      <c r="K294" s="47">
        <v>0</v>
      </c>
      <c r="L294" s="110">
        <v>0</v>
      </c>
      <c r="M294" s="69">
        <v>0</v>
      </c>
      <c r="N294" s="47">
        <v>0</v>
      </c>
      <c r="O294" s="47">
        <v>0</v>
      </c>
      <c r="P294" s="47">
        <v>0</v>
      </c>
      <c r="Q294" s="69">
        <v>0</v>
      </c>
      <c r="R294" s="47"/>
      <c r="S294" s="110">
        <v>0</v>
      </c>
      <c r="T294" s="117">
        <f>SUM(G294,L294,P294,S294)</f>
        <v>0</v>
      </c>
    </row>
    <row r="295" spans="1:20" ht="15.6" thickTop="1" thickBot="1" x14ac:dyDescent="0.35">
      <c r="A295" s="313" t="s">
        <v>264</v>
      </c>
      <c r="B295" s="25" t="s">
        <v>83</v>
      </c>
      <c r="C295" s="69">
        <v>0</v>
      </c>
      <c r="D295" s="47">
        <v>0</v>
      </c>
      <c r="E295" s="47">
        <v>0</v>
      </c>
      <c r="F295" s="47"/>
      <c r="G295" s="110">
        <f>SUM(C295:D295)</f>
        <v>0</v>
      </c>
      <c r="H295" s="69">
        <v>0</v>
      </c>
      <c r="I295" s="47">
        <v>0</v>
      </c>
      <c r="J295" s="47">
        <v>0</v>
      </c>
      <c r="K295" s="47">
        <v>0</v>
      </c>
      <c r="L295" s="110">
        <v>0</v>
      </c>
      <c r="M295" s="69">
        <v>0</v>
      </c>
      <c r="N295" s="47">
        <v>0</v>
      </c>
      <c r="O295" s="47">
        <v>0</v>
      </c>
      <c r="P295" s="47">
        <v>0</v>
      </c>
      <c r="Q295" s="69">
        <v>0</v>
      </c>
      <c r="R295" s="47"/>
      <c r="S295" s="110">
        <v>0</v>
      </c>
      <c r="T295" s="117">
        <f>SUM(G295,L295,P295,S295)</f>
        <v>0</v>
      </c>
    </row>
    <row r="296" spans="1:20" ht="15.6" thickTop="1" thickBot="1" x14ac:dyDescent="0.35">
      <c r="A296" s="311" t="s">
        <v>105</v>
      </c>
      <c r="B296" s="25" t="s">
        <v>83</v>
      </c>
      <c r="C296" s="69">
        <v>0</v>
      </c>
      <c r="D296" s="47">
        <v>0</v>
      </c>
      <c r="E296" s="47">
        <v>0</v>
      </c>
      <c r="F296" s="47"/>
      <c r="G296" s="110">
        <f>SUM(C296:D296)</f>
        <v>0</v>
      </c>
      <c r="H296" s="69">
        <v>0</v>
      </c>
      <c r="I296" s="47">
        <v>0</v>
      </c>
      <c r="J296" s="47">
        <v>0</v>
      </c>
      <c r="K296" s="47">
        <v>0</v>
      </c>
      <c r="L296" s="110">
        <v>0</v>
      </c>
      <c r="M296" s="69">
        <v>0</v>
      </c>
      <c r="N296" s="47">
        <v>0</v>
      </c>
      <c r="O296" s="47">
        <v>0</v>
      </c>
      <c r="P296" s="47">
        <v>0</v>
      </c>
      <c r="Q296" s="69">
        <v>0</v>
      </c>
      <c r="R296" s="47"/>
      <c r="S296" s="110">
        <v>0</v>
      </c>
      <c r="T296" s="117">
        <f>SUM(G296,L296,P296,S296)</f>
        <v>0</v>
      </c>
    </row>
    <row r="297" spans="1:20" ht="15.6" thickTop="1" thickBot="1" x14ac:dyDescent="0.35">
      <c r="A297" s="315" t="s">
        <v>111</v>
      </c>
      <c r="B297" s="38" t="s">
        <v>54</v>
      </c>
      <c r="C297" s="69">
        <v>0</v>
      </c>
      <c r="D297" s="47">
        <v>0</v>
      </c>
      <c r="E297" s="47">
        <v>0</v>
      </c>
      <c r="F297" s="47"/>
      <c r="G297" s="110">
        <f>SUM(C297:D297)</f>
        <v>0</v>
      </c>
      <c r="H297" s="69">
        <v>0</v>
      </c>
      <c r="I297" s="47">
        <v>0</v>
      </c>
      <c r="J297" s="47">
        <v>0</v>
      </c>
      <c r="K297" s="47">
        <v>0</v>
      </c>
      <c r="L297" s="110">
        <v>0</v>
      </c>
      <c r="M297" s="69">
        <v>0</v>
      </c>
      <c r="N297" s="47">
        <v>0</v>
      </c>
      <c r="O297" s="47">
        <v>0</v>
      </c>
      <c r="P297" s="47">
        <v>0</v>
      </c>
      <c r="Q297" s="69">
        <v>0</v>
      </c>
      <c r="R297" s="47"/>
      <c r="S297" s="110">
        <v>0</v>
      </c>
      <c r="T297" s="117">
        <f>SUM(G297,L297,P297,S297)</f>
        <v>0</v>
      </c>
    </row>
    <row r="298" spans="1:20" ht="15.6" thickTop="1" thickBot="1" x14ac:dyDescent="0.35">
      <c r="A298" s="314" t="s">
        <v>112</v>
      </c>
      <c r="B298" s="37" t="s">
        <v>43</v>
      </c>
      <c r="C298" s="69">
        <v>0</v>
      </c>
      <c r="D298" s="47">
        <v>0</v>
      </c>
      <c r="E298" s="47">
        <v>0</v>
      </c>
      <c r="F298" s="47"/>
      <c r="G298" s="110">
        <f>SUM(C298:D298)</f>
        <v>0</v>
      </c>
      <c r="H298" s="69">
        <v>0</v>
      </c>
      <c r="I298" s="47">
        <v>0</v>
      </c>
      <c r="J298" s="47">
        <v>0</v>
      </c>
      <c r="K298" s="47">
        <v>0</v>
      </c>
      <c r="L298" s="110">
        <v>0</v>
      </c>
      <c r="M298" s="69">
        <v>0</v>
      </c>
      <c r="N298" s="47">
        <v>0</v>
      </c>
      <c r="O298" s="47">
        <v>0</v>
      </c>
      <c r="P298" s="47">
        <v>0</v>
      </c>
      <c r="Q298" s="69">
        <v>0</v>
      </c>
      <c r="R298" s="47"/>
      <c r="S298" s="110">
        <v>0</v>
      </c>
      <c r="T298" s="117">
        <f>SUM(G298,L298,P298,S298)</f>
        <v>0</v>
      </c>
    </row>
    <row r="299" spans="1:20" ht="15.6" thickTop="1" thickBot="1" x14ac:dyDescent="0.35">
      <c r="A299" s="313" t="s">
        <v>263</v>
      </c>
      <c r="B299" s="34" t="s">
        <v>44</v>
      </c>
      <c r="C299" s="69">
        <v>0</v>
      </c>
      <c r="D299" s="47">
        <v>0</v>
      </c>
      <c r="E299" s="47">
        <v>0</v>
      </c>
      <c r="F299" s="47"/>
      <c r="G299" s="110">
        <f>SUM(C299:D299)</f>
        <v>0</v>
      </c>
      <c r="H299" s="69">
        <v>0</v>
      </c>
      <c r="I299" s="47">
        <v>0</v>
      </c>
      <c r="J299" s="47">
        <v>0</v>
      </c>
      <c r="K299" s="47">
        <v>0</v>
      </c>
      <c r="L299" s="110">
        <v>0</v>
      </c>
      <c r="M299" s="69">
        <v>0</v>
      </c>
      <c r="N299" s="47">
        <v>0</v>
      </c>
      <c r="O299" s="47">
        <v>0</v>
      </c>
      <c r="P299" s="47">
        <v>0</v>
      </c>
      <c r="Q299" s="69">
        <v>0</v>
      </c>
      <c r="R299" s="47"/>
      <c r="S299" s="110">
        <v>0</v>
      </c>
      <c r="T299" s="117">
        <f>SUM(G299,L299,P299,S299)</f>
        <v>0</v>
      </c>
    </row>
    <row r="300" spans="1:20" ht="15.6" thickTop="1" thickBot="1" x14ac:dyDescent="0.35">
      <c r="A300" s="313" t="s">
        <v>275</v>
      </c>
      <c r="B300" s="26" t="s">
        <v>222</v>
      </c>
      <c r="C300" s="69">
        <v>0</v>
      </c>
      <c r="D300" s="47">
        <v>0</v>
      </c>
      <c r="E300" s="47">
        <v>0</v>
      </c>
      <c r="F300" s="47"/>
      <c r="G300" s="110">
        <f>SUM(C300:D300)</f>
        <v>0</v>
      </c>
      <c r="H300" s="69">
        <v>0</v>
      </c>
      <c r="I300" s="47">
        <v>0</v>
      </c>
      <c r="J300" s="47">
        <v>0</v>
      </c>
      <c r="K300" s="47">
        <v>0</v>
      </c>
      <c r="L300" s="110">
        <v>0</v>
      </c>
      <c r="M300" s="69">
        <v>0</v>
      </c>
      <c r="N300" s="47">
        <v>0</v>
      </c>
      <c r="O300" s="47">
        <v>0</v>
      </c>
      <c r="P300" s="47">
        <v>0</v>
      </c>
      <c r="Q300" s="69">
        <v>0</v>
      </c>
      <c r="R300" s="47"/>
      <c r="S300" s="110">
        <v>0</v>
      </c>
      <c r="T300" s="117">
        <f>SUM(G300,L300,P300,S300)</f>
        <v>0</v>
      </c>
    </row>
    <row r="301" spans="1:20" ht="15.6" thickTop="1" thickBot="1" x14ac:dyDescent="0.35">
      <c r="A301" s="313" t="s">
        <v>269</v>
      </c>
      <c r="B301" s="26" t="s">
        <v>44</v>
      </c>
      <c r="C301" s="69">
        <v>0</v>
      </c>
      <c r="D301" s="47">
        <v>0</v>
      </c>
      <c r="E301" s="47">
        <v>0</v>
      </c>
      <c r="F301" s="47"/>
      <c r="G301" s="110">
        <f>SUM(C301:D301)</f>
        <v>0</v>
      </c>
      <c r="H301" s="69">
        <v>0</v>
      </c>
      <c r="I301" s="47">
        <v>0</v>
      </c>
      <c r="J301" s="47">
        <v>0</v>
      </c>
      <c r="K301" s="47">
        <v>0</v>
      </c>
      <c r="L301" s="110">
        <v>0</v>
      </c>
      <c r="M301" s="69">
        <v>0</v>
      </c>
      <c r="N301" s="47">
        <v>0</v>
      </c>
      <c r="O301" s="47">
        <v>0</v>
      </c>
      <c r="P301" s="47">
        <v>0</v>
      </c>
      <c r="Q301" s="69">
        <v>0</v>
      </c>
      <c r="R301" s="47"/>
      <c r="S301" s="110">
        <v>0</v>
      </c>
      <c r="T301" s="117">
        <f>SUM(G301,L301,P301,S301)</f>
        <v>0</v>
      </c>
    </row>
    <row r="302" spans="1:20" ht="15.6" thickTop="1" thickBot="1" x14ac:dyDescent="0.35">
      <c r="A302" s="313" t="s">
        <v>450</v>
      </c>
      <c r="B302" s="26" t="s">
        <v>120</v>
      </c>
      <c r="C302" s="69">
        <v>0</v>
      </c>
      <c r="D302" s="47">
        <v>0</v>
      </c>
      <c r="E302" s="47">
        <v>0</v>
      </c>
      <c r="F302" s="47"/>
      <c r="G302" s="110">
        <f>SUM(C302:D302)</f>
        <v>0</v>
      </c>
      <c r="H302" s="69">
        <v>0</v>
      </c>
      <c r="I302" s="47">
        <v>0</v>
      </c>
      <c r="J302" s="47">
        <v>0</v>
      </c>
      <c r="K302" s="47">
        <v>0</v>
      </c>
      <c r="L302" s="110">
        <v>0</v>
      </c>
      <c r="M302" s="69">
        <v>0</v>
      </c>
      <c r="N302" s="47">
        <v>0</v>
      </c>
      <c r="O302" s="47">
        <v>0</v>
      </c>
      <c r="P302" s="47">
        <v>0</v>
      </c>
      <c r="Q302" s="69">
        <v>0</v>
      </c>
      <c r="R302" s="47"/>
      <c r="S302" s="110">
        <v>0</v>
      </c>
      <c r="T302" s="117">
        <f>SUM(G302,L302,P302,S302)</f>
        <v>0</v>
      </c>
    </row>
    <row r="303" spans="1:20" s="87" customFormat="1" ht="14.4" customHeight="1" thickTop="1" thickBot="1" x14ac:dyDescent="0.35">
      <c r="A303" s="313" t="s">
        <v>451</v>
      </c>
      <c r="B303" s="278" t="s">
        <v>120</v>
      </c>
      <c r="C303" s="71">
        <v>0</v>
      </c>
      <c r="D303" s="72">
        <v>0</v>
      </c>
      <c r="E303" s="72">
        <v>0</v>
      </c>
      <c r="F303" s="72"/>
      <c r="G303" s="111">
        <f>SUM(C303:D303)</f>
        <v>0</v>
      </c>
      <c r="H303" s="71">
        <v>0</v>
      </c>
      <c r="I303" s="47">
        <v>0</v>
      </c>
      <c r="J303" s="72">
        <v>0</v>
      </c>
      <c r="K303" s="47">
        <v>0</v>
      </c>
      <c r="L303" s="111">
        <v>0</v>
      </c>
      <c r="M303" s="69">
        <v>0</v>
      </c>
      <c r="N303" s="47">
        <v>0</v>
      </c>
      <c r="O303" s="47">
        <v>0</v>
      </c>
      <c r="P303" s="47">
        <v>0</v>
      </c>
      <c r="Q303" s="71">
        <v>0</v>
      </c>
      <c r="R303" s="72"/>
      <c r="S303" s="111">
        <v>0</v>
      </c>
      <c r="T303" s="279">
        <f>SUM(G303,L303,P303,S303)</f>
        <v>0</v>
      </c>
    </row>
    <row r="304" spans="1:20" s="87" customFormat="1" ht="14.4" customHeight="1" thickTop="1" thickBot="1" x14ac:dyDescent="0.35">
      <c r="A304" s="438" t="s">
        <v>271</v>
      </c>
      <c r="B304" s="278" t="s">
        <v>172</v>
      </c>
      <c r="C304" s="71">
        <v>0</v>
      </c>
      <c r="D304" s="72">
        <v>0</v>
      </c>
      <c r="E304" s="72">
        <v>0</v>
      </c>
      <c r="F304" s="72"/>
      <c r="G304" s="111">
        <f>SUM(C304:D304)</f>
        <v>0</v>
      </c>
      <c r="H304" s="71">
        <v>0</v>
      </c>
      <c r="I304" s="47">
        <v>0</v>
      </c>
      <c r="J304" s="72">
        <v>0</v>
      </c>
      <c r="K304" s="72">
        <v>0</v>
      </c>
      <c r="L304" s="111">
        <v>0</v>
      </c>
      <c r="M304" s="69">
        <v>0</v>
      </c>
      <c r="N304" s="47">
        <v>0</v>
      </c>
      <c r="O304" s="47">
        <v>0</v>
      </c>
      <c r="P304" s="47">
        <v>0</v>
      </c>
      <c r="Q304" s="71">
        <v>0</v>
      </c>
      <c r="R304" s="72"/>
      <c r="S304" s="111">
        <v>0</v>
      </c>
      <c r="T304" s="279">
        <f>SUM(G304,L304,P304,S304)</f>
        <v>0</v>
      </c>
    </row>
    <row r="305" spans="1:20" s="87" customFormat="1" ht="15" thickTop="1" thickBot="1" x14ac:dyDescent="0.35">
      <c r="A305" s="313" t="s">
        <v>272</v>
      </c>
      <c r="B305" s="278" t="s">
        <v>173</v>
      </c>
      <c r="C305" s="71">
        <v>0</v>
      </c>
      <c r="D305" s="72">
        <v>0</v>
      </c>
      <c r="E305" s="72">
        <v>0</v>
      </c>
      <c r="F305" s="72"/>
      <c r="G305" s="111">
        <f>SUM(C305:D305)</f>
        <v>0</v>
      </c>
      <c r="H305" s="71">
        <v>0</v>
      </c>
      <c r="I305" s="47">
        <v>0</v>
      </c>
      <c r="J305" s="72">
        <v>0</v>
      </c>
      <c r="K305" s="72">
        <v>0</v>
      </c>
      <c r="L305" s="111">
        <v>0</v>
      </c>
      <c r="M305" s="69">
        <v>0</v>
      </c>
      <c r="N305" s="47">
        <v>0</v>
      </c>
      <c r="O305" s="47">
        <v>0</v>
      </c>
      <c r="P305" s="47">
        <v>0</v>
      </c>
      <c r="Q305" s="71">
        <v>0</v>
      </c>
      <c r="R305" s="72"/>
      <c r="S305" s="111">
        <v>0</v>
      </c>
      <c r="T305" s="279">
        <f>SUM(G305,L305,P305,S305)</f>
        <v>0</v>
      </c>
    </row>
    <row r="306" spans="1:20" ht="15.6" thickTop="1" thickBot="1" x14ac:dyDescent="0.35">
      <c r="A306" s="313" t="s">
        <v>267</v>
      </c>
      <c r="B306" s="27" t="s">
        <v>350</v>
      </c>
      <c r="C306" s="74">
        <v>0</v>
      </c>
      <c r="D306" s="75">
        <v>0</v>
      </c>
      <c r="E306" s="75">
        <v>0</v>
      </c>
      <c r="F306" s="75"/>
      <c r="G306" s="112">
        <f>SUM(C306:D306)</f>
        <v>0</v>
      </c>
      <c r="H306" s="74">
        <v>0</v>
      </c>
      <c r="I306" s="75">
        <v>0</v>
      </c>
      <c r="J306" s="75">
        <v>0</v>
      </c>
      <c r="K306" s="75">
        <v>0</v>
      </c>
      <c r="L306" s="112">
        <v>0</v>
      </c>
      <c r="M306" s="74">
        <v>0</v>
      </c>
      <c r="N306" s="75">
        <v>0</v>
      </c>
      <c r="O306" s="75">
        <v>0</v>
      </c>
      <c r="P306" s="75">
        <v>0</v>
      </c>
      <c r="Q306" s="74">
        <v>0</v>
      </c>
      <c r="R306" s="75"/>
      <c r="S306" s="112">
        <v>0</v>
      </c>
      <c r="T306" s="118">
        <f>SUM(G306,L306,P306,S306)</f>
        <v>0</v>
      </c>
    </row>
    <row r="307" spans="1:20" ht="15" thickTop="1" x14ac:dyDescent="0.3"/>
  </sheetData>
  <sortState ref="A225:T307">
    <sortCondition descending="1" ref="T225:T307"/>
  </sortState>
  <mergeCells count="80">
    <mergeCell ref="C224:T224"/>
    <mergeCell ref="C91:F91"/>
    <mergeCell ref="G91:G92"/>
    <mergeCell ref="H91:K91"/>
    <mergeCell ref="L91:L92"/>
    <mergeCell ref="M91:O91"/>
    <mergeCell ref="P91:P92"/>
    <mergeCell ref="Q91:R91"/>
    <mergeCell ref="S91:S92"/>
    <mergeCell ref="C93:T93"/>
    <mergeCell ref="C121:F121"/>
    <mergeCell ref="G121:G122"/>
    <mergeCell ref="H121:K121"/>
    <mergeCell ref="L121:L122"/>
    <mergeCell ref="M121:O121"/>
    <mergeCell ref="P121:P122"/>
    <mergeCell ref="T91:T92"/>
    <mergeCell ref="T222:T223"/>
    <mergeCell ref="C183:T183"/>
    <mergeCell ref="C222:F222"/>
    <mergeCell ref="G222:G223"/>
    <mergeCell ref="H222:K222"/>
    <mergeCell ref="L222:L223"/>
    <mergeCell ref="M222:O222"/>
    <mergeCell ref="P222:P223"/>
    <mergeCell ref="Q222:R222"/>
    <mergeCell ref="S222:S223"/>
    <mergeCell ref="Q121:R121"/>
    <mergeCell ref="S121:S122"/>
    <mergeCell ref="C123:T123"/>
    <mergeCell ref="C181:F181"/>
    <mergeCell ref="G181:G182"/>
    <mergeCell ref="T181:T182"/>
    <mergeCell ref="P181:P182"/>
    <mergeCell ref="Q181:R181"/>
    <mergeCell ref="S181:S182"/>
    <mergeCell ref="H181:K181"/>
    <mergeCell ref="L181:L182"/>
    <mergeCell ref="M181:O181"/>
    <mergeCell ref="T121:T122"/>
    <mergeCell ref="Q1:R1"/>
    <mergeCell ref="S1:S2"/>
    <mergeCell ref="T1:T2"/>
    <mergeCell ref="C3:T3"/>
    <mergeCell ref="C18:F18"/>
    <mergeCell ref="G18:G19"/>
    <mergeCell ref="H18:K18"/>
    <mergeCell ref="L18:L19"/>
    <mergeCell ref="M18:O18"/>
    <mergeCell ref="C1:F1"/>
    <mergeCell ref="H1:K1"/>
    <mergeCell ref="G1:G2"/>
    <mergeCell ref="L1:L2"/>
    <mergeCell ref="M1:O1"/>
    <mergeCell ref="P1:P2"/>
    <mergeCell ref="P18:P19"/>
    <mergeCell ref="C40:T40"/>
    <mergeCell ref="C38:F38"/>
    <mergeCell ref="G38:G39"/>
    <mergeCell ref="H38:K38"/>
    <mergeCell ref="L38:L39"/>
    <mergeCell ref="M38:O38"/>
    <mergeCell ref="T18:T19"/>
    <mergeCell ref="C20:T20"/>
    <mergeCell ref="P38:P39"/>
    <mergeCell ref="Q38:R38"/>
    <mergeCell ref="S38:S39"/>
    <mergeCell ref="T38:T39"/>
    <mergeCell ref="Q18:R18"/>
    <mergeCell ref="S18:S19"/>
    <mergeCell ref="P60:P61"/>
    <mergeCell ref="Q60:R60"/>
    <mergeCell ref="S60:S61"/>
    <mergeCell ref="T60:T61"/>
    <mergeCell ref="C62:T62"/>
    <mergeCell ref="C60:F60"/>
    <mergeCell ref="G60:G61"/>
    <mergeCell ref="H60:K60"/>
    <mergeCell ref="L60:L61"/>
    <mergeCell ref="M60:O6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9"/>
  <sheetViews>
    <sheetView tabSelected="1" topLeftCell="A21" workbookViewId="0">
      <selection activeCell="T30" sqref="T30:T60"/>
    </sheetView>
  </sheetViews>
  <sheetFormatPr defaultRowHeight="14.4" x14ac:dyDescent="0.3"/>
  <cols>
    <col min="2" max="2" width="26" style="460" customWidth="1"/>
    <col min="3" max="3" width="6.109375" style="24" customWidth="1"/>
    <col min="4" max="4" width="8.44140625" style="23" customWidth="1"/>
    <col min="5" max="5" width="6.33203125" style="10" customWidth="1"/>
    <col min="6" max="6" width="7" style="10" customWidth="1"/>
    <col min="7" max="7" width="5.77734375" style="10" customWidth="1"/>
    <col min="8" max="8" width="10.44140625" style="10" customWidth="1"/>
    <col min="9" max="9" width="6.6640625" style="10" customWidth="1"/>
    <col min="10" max="10" width="5.6640625" style="10" customWidth="1"/>
    <col min="11" max="11" width="4.33203125" style="10" customWidth="1"/>
    <col min="12" max="13" width="4.88671875" style="10" customWidth="1"/>
    <col min="14" max="14" width="4" style="10" customWidth="1"/>
    <col min="15" max="15" width="4.109375" style="10" customWidth="1"/>
    <col min="16" max="16" width="6.88671875" style="10" customWidth="1"/>
    <col min="17" max="17" width="5.5546875" style="10" customWidth="1"/>
    <col min="18" max="18" width="7.21875" style="10" customWidth="1"/>
    <col min="19" max="19" width="5.44140625" style="10" customWidth="1"/>
    <col min="20" max="20" width="31.77734375" style="10" customWidth="1"/>
  </cols>
  <sheetData>
    <row r="1" spans="1:20" ht="15.6" thickTop="1" thickBot="1" x14ac:dyDescent="0.35">
      <c r="D1" s="424" t="s">
        <v>4</v>
      </c>
      <c r="E1" s="425"/>
      <c r="F1" s="425"/>
      <c r="G1" s="425"/>
      <c r="H1" s="426"/>
      <c r="I1" s="427" t="s">
        <v>21</v>
      </c>
      <c r="J1" s="428"/>
      <c r="K1" s="428"/>
      <c r="L1" s="429"/>
      <c r="M1" s="427" t="s">
        <v>139</v>
      </c>
      <c r="N1" s="428"/>
      <c r="O1" s="429"/>
      <c r="P1" s="427" t="s">
        <v>140</v>
      </c>
      <c r="Q1" s="428"/>
      <c r="R1" s="429"/>
      <c r="S1" s="417" t="s">
        <v>161</v>
      </c>
      <c r="T1" s="419" t="s">
        <v>142</v>
      </c>
    </row>
    <row r="2" spans="1:20" ht="31.8" thickTop="1" thickBot="1" x14ac:dyDescent="0.35">
      <c r="B2" s="333" t="s">
        <v>0</v>
      </c>
      <c r="C2" s="20" t="s">
        <v>162</v>
      </c>
      <c r="D2" s="9" t="s">
        <v>5</v>
      </c>
      <c r="E2" s="9" t="s">
        <v>6</v>
      </c>
      <c r="F2" s="89" t="s">
        <v>7</v>
      </c>
      <c r="G2" s="89" t="s">
        <v>8</v>
      </c>
      <c r="H2" s="324" t="s">
        <v>138</v>
      </c>
      <c r="I2" s="327" t="s">
        <v>25</v>
      </c>
      <c r="J2" s="89" t="s">
        <v>22</v>
      </c>
      <c r="K2" s="89" t="s">
        <v>23</v>
      </c>
      <c r="L2" s="324" t="s">
        <v>24</v>
      </c>
      <c r="M2" s="340" t="s">
        <v>28</v>
      </c>
      <c r="N2" s="9" t="s">
        <v>29</v>
      </c>
      <c r="O2" s="341" t="s">
        <v>30</v>
      </c>
      <c r="P2" s="340" t="s">
        <v>32</v>
      </c>
      <c r="Q2" s="9" t="s">
        <v>33</v>
      </c>
      <c r="R2" s="143" t="s">
        <v>141</v>
      </c>
      <c r="S2" s="418"/>
      <c r="T2" s="420"/>
    </row>
    <row r="3" spans="1:20" ht="15" thickTop="1" x14ac:dyDescent="0.3">
      <c r="A3" s="406" t="s">
        <v>204</v>
      </c>
      <c r="B3" s="50" t="s">
        <v>321</v>
      </c>
      <c r="C3" s="6" t="s">
        <v>149</v>
      </c>
      <c r="D3" s="6">
        <v>0</v>
      </c>
      <c r="E3" s="41">
        <v>1</v>
      </c>
      <c r="F3" s="41">
        <v>1</v>
      </c>
      <c r="G3" s="41">
        <v>0</v>
      </c>
      <c r="H3" s="42">
        <v>0</v>
      </c>
      <c r="I3" s="328">
        <v>1</v>
      </c>
      <c r="J3" s="41">
        <v>0</v>
      </c>
      <c r="K3" s="41">
        <v>1</v>
      </c>
      <c r="L3" s="42">
        <v>0</v>
      </c>
      <c r="M3" s="328">
        <v>1</v>
      </c>
      <c r="N3" s="41">
        <v>0</v>
      </c>
      <c r="O3" s="42">
        <v>0</v>
      </c>
      <c r="P3" s="328">
        <v>0</v>
      </c>
      <c r="Q3" s="41"/>
      <c r="R3" s="42"/>
      <c r="S3" s="342">
        <f t="shared" ref="S3:S37" si="0">SUM(D3:R3)</f>
        <v>5</v>
      </c>
      <c r="T3" s="421">
        <f>SUM(S3:S24)</f>
        <v>85</v>
      </c>
    </row>
    <row r="4" spans="1:20" ht="15" customHeight="1" x14ac:dyDescent="0.3">
      <c r="A4" s="407"/>
      <c r="B4" s="51" t="s">
        <v>272</v>
      </c>
      <c r="C4" s="7" t="s">
        <v>145</v>
      </c>
      <c r="D4" s="7">
        <v>0</v>
      </c>
      <c r="E4" s="43">
        <v>1</v>
      </c>
      <c r="F4" s="43">
        <v>0</v>
      </c>
      <c r="G4" s="43"/>
      <c r="H4" s="44"/>
      <c r="I4" s="329">
        <v>0</v>
      </c>
      <c r="J4" s="43">
        <v>0</v>
      </c>
      <c r="K4" s="43">
        <v>0</v>
      </c>
      <c r="L4" s="44">
        <v>0</v>
      </c>
      <c r="M4" s="329">
        <v>0</v>
      </c>
      <c r="N4" s="43">
        <v>0</v>
      </c>
      <c r="O4" s="44">
        <v>0</v>
      </c>
      <c r="P4" s="329">
        <v>0</v>
      </c>
      <c r="Q4" s="43"/>
      <c r="R4" s="44"/>
      <c r="S4" s="343">
        <f t="shared" si="0"/>
        <v>1</v>
      </c>
      <c r="T4" s="422"/>
    </row>
    <row r="5" spans="1:20" x14ac:dyDescent="0.3">
      <c r="A5" s="407"/>
      <c r="B5" s="51" t="s">
        <v>236</v>
      </c>
      <c r="C5" s="7" t="s">
        <v>146</v>
      </c>
      <c r="D5" s="7">
        <v>0</v>
      </c>
      <c r="E5" s="43">
        <v>1</v>
      </c>
      <c r="F5" s="43">
        <v>0</v>
      </c>
      <c r="G5" s="43"/>
      <c r="H5" s="44"/>
      <c r="I5" s="329">
        <v>0</v>
      </c>
      <c r="J5" s="43">
        <v>0</v>
      </c>
      <c r="K5" s="43">
        <v>0</v>
      </c>
      <c r="L5" s="44">
        <v>0</v>
      </c>
      <c r="M5" s="329">
        <v>1</v>
      </c>
      <c r="N5" s="43">
        <v>0</v>
      </c>
      <c r="O5" s="44">
        <v>0</v>
      </c>
      <c r="P5" s="329">
        <v>0</v>
      </c>
      <c r="Q5" s="43"/>
      <c r="R5" s="44"/>
      <c r="S5" s="343">
        <f t="shared" si="0"/>
        <v>2</v>
      </c>
      <c r="T5" s="422"/>
    </row>
    <row r="6" spans="1:20" x14ac:dyDescent="0.3">
      <c r="A6" s="407"/>
      <c r="B6" s="55" t="s">
        <v>425</v>
      </c>
      <c r="C6" s="7" t="s">
        <v>154</v>
      </c>
      <c r="D6" s="7">
        <v>0</v>
      </c>
      <c r="E6" s="43">
        <v>0</v>
      </c>
      <c r="F6" s="43">
        <v>1</v>
      </c>
      <c r="G6" s="43"/>
      <c r="H6" s="44"/>
      <c r="I6" s="329">
        <v>0</v>
      </c>
      <c r="J6" s="43">
        <v>0</v>
      </c>
      <c r="K6" s="43">
        <v>0</v>
      </c>
      <c r="L6" s="44">
        <v>0</v>
      </c>
      <c r="M6" s="329">
        <v>1</v>
      </c>
      <c r="N6" s="43">
        <v>0</v>
      </c>
      <c r="O6" s="44">
        <v>0</v>
      </c>
      <c r="P6" s="329">
        <v>0</v>
      </c>
      <c r="Q6" s="43"/>
      <c r="R6" s="44"/>
      <c r="S6" s="343">
        <f t="shared" si="0"/>
        <v>2</v>
      </c>
      <c r="T6" s="422"/>
    </row>
    <row r="7" spans="1:20" x14ac:dyDescent="0.3">
      <c r="A7" s="407"/>
      <c r="B7" s="55" t="s">
        <v>426</v>
      </c>
      <c r="C7" s="7" t="s">
        <v>154</v>
      </c>
      <c r="D7" s="7">
        <v>0</v>
      </c>
      <c r="E7" s="43">
        <v>0</v>
      </c>
      <c r="F7" s="43">
        <v>1</v>
      </c>
      <c r="G7" s="43"/>
      <c r="H7" s="44"/>
      <c r="I7" s="329">
        <v>0</v>
      </c>
      <c r="J7" s="43">
        <v>0</v>
      </c>
      <c r="K7" s="43">
        <v>1</v>
      </c>
      <c r="L7" s="44">
        <v>0</v>
      </c>
      <c r="M7" s="329">
        <v>1</v>
      </c>
      <c r="N7" s="43">
        <v>0</v>
      </c>
      <c r="O7" s="44">
        <v>0</v>
      </c>
      <c r="P7" s="329">
        <v>0</v>
      </c>
      <c r="Q7" s="43"/>
      <c r="R7" s="44"/>
      <c r="S7" s="343">
        <f t="shared" si="0"/>
        <v>3</v>
      </c>
      <c r="T7" s="422"/>
    </row>
    <row r="8" spans="1:20" x14ac:dyDescent="0.3">
      <c r="A8" s="407"/>
      <c r="B8" s="55" t="s">
        <v>423</v>
      </c>
      <c r="C8" s="7" t="s">
        <v>154</v>
      </c>
      <c r="D8" s="7">
        <v>0</v>
      </c>
      <c r="E8" s="43">
        <v>0</v>
      </c>
      <c r="F8" s="43">
        <v>1</v>
      </c>
      <c r="G8" s="43"/>
      <c r="H8" s="44"/>
      <c r="I8" s="329">
        <v>1</v>
      </c>
      <c r="J8" s="43">
        <v>0</v>
      </c>
      <c r="K8" s="43">
        <v>1</v>
      </c>
      <c r="L8" s="44">
        <v>0</v>
      </c>
      <c r="M8" s="329">
        <v>0</v>
      </c>
      <c r="N8" s="43">
        <v>0</v>
      </c>
      <c r="O8" s="44">
        <v>0</v>
      </c>
      <c r="P8" s="329">
        <v>0</v>
      </c>
      <c r="Q8" s="43"/>
      <c r="R8" s="44"/>
      <c r="S8" s="343">
        <f t="shared" si="0"/>
        <v>3</v>
      </c>
      <c r="T8" s="422"/>
    </row>
    <row r="9" spans="1:20" x14ac:dyDescent="0.3">
      <c r="A9" s="407"/>
      <c r="B9" s="55" t="s">
        <v>489</v>
      </c>
      <c r="C9" s="7" t="s">
        <v>148</v>
      </c>
      <c r="D9" s="7">
        <v>0</v>
      </c>
      <c r="E9" s="43">
        <v>0</v>
      </c>
      <c r="F9" s="43">
        <v>0</v>
      </c>
      <c r="G9" s="43"/>
      <c r="H9" s="44"/>
      <c r="I9" s="329">
        <v>0</v>
      </c>
      <c r="J9" s="43">
        <v>0</v>
      </c>
      <c r="K9" s="43">
        <v>1</v>
      </c>
      <c r="L9" s="44">
        <v>0</v>
      </c>
      <c r="M9" s="329">
        <v>0</v>
      </c>
      <c r="N9" s="43">
        <v>0</v>
      </c>
      <c r="O9" s="44">
        <v>0</v>
      </c>
      <c r="P9" s="329">
        <v>0</v>
      </c>
      <c r="Q9" s="43"/>
      <c r="R9" s="44"/>
      <c r="S9" s="343">
        <f t="shared" si="0"/>
        <v>1</v>
      </c>
      <c r="T9" s="422"/>
    </row>
    <row r="10" spans="1:20" x14ac:dyDescent="0.3">
      <c r="A10" s="407"/>
      <c r="B10" s="51" t="s">
        <v>364</v>
      </c>
      <c r="C10" s="7" t="s">
        <v>150</v>
      </c>
      <c r="D10" s="7">
        <v>0</v>
      </c>
      <c r="E10" s="43">
        <v>0</v>
      </c>
      <c r="F10" s="43">
        <v>0</v>
      </c>
      <c r="G10" s="43"/>
      <c r="H10" s="44"/>
      <c r="I10" s="329">
        <v>1</v>
      </c>
      <c r="J10" s="43">
        <v>0</v>
      </c>
      <c r="K10" s="43">
        <v>0</v>
      </c>
      <c r="L10" s="44">
        <v>0</v>
      </c>
      <c r="M10" s="329">
        <v>0</v>
      </c>
      <c r="N10" s="43">
        <v>0</v>
      </c>
      <c r="O10" s="44">
        <v>0</v>
      </c>
      <c r="P10" s="329">
        <v>1</v>
      </c>
      <c r="Q10" s="43">
        <v>0</v>
      </c>
      <c r="R10" s="44"/>
      <c r="S10" s="343">
        <f t="shared" si="0"/>
        <v>2</v>
      </c>
      <c r="T10" s="422"/>
    </row>
    <row r="11" spans="1:20" x14ac:dyDescent="0.3">
      <c r="A11" s="407"/>
      <c r="B11" s="51" t="s">
        <v>191</v>
      </c>
      <c r="C11" s="7" t="s">
        <v>146</v>
      </c>
      <c r="D11" s="7">
        <v>1</v>
      </c>
      <c r="E11" s="43">
        <v>0</v>
      </c>
      <c r="F11" s="43">
        <v>1</v>
      </c>
      <c r="G11" s="43">
        <v>0</v>
      </c>
      <c r="H11" s="44">
        <v>0</v>
      </c>
      <c r="I11" s="329">
        <v>0</v>
      </c>
      <c r="J11" s="43">
        <v>0</v>
      </c>
      <c r="K11" s="43">
        <v>1</v>
      </c>
      <c r="L11" s="44">
        <v>0</v>
      </c>
      <c r="M11" s="329">
        <v>0</v>
      </c>
      <c r="N11" s="43">
        <v>0</v>
      </c>
      <c r="O11" s="44">
        <v>0</v>
      </c>
      <c r="P11" s="329">
        <v>0</v>
      </c>
      <c r="Q11" s="43"/>
      <c r="R11" s="44"/>
      <c r="S11" s="343">
        <f t="shared" si="0"/>
        <v>3</v>
      </c>
      <c r="T11" s="422"/>
    </row>
    <row r="12" spans="1:20" x14ac:dyDescent="0.3">
      <c r="A12" s="407"/>
      <c r="B12" s="51" t="s">
        <v>171</v>
      </c>
      <c r="C12" s="7" t="s">
        <v>149</v>
      </c>
      <c r="D12" s="7">
        <v>1</v>
      </c>
      <c r="E12" s="43">
        <v>0</v>
      </c>
      <c r="F12" s="43">
        <v>1</v>
      </c>
      <c r="G12" s="43">
        <v>0</v>
      </c>
      <c r="H12" s="44">
        <v>0</v>
      </c>
      <c r="I12" s="329">
        <v>0</v>
      </c>
      <c r="J12" s="43">
        <v>0</v>
      </c>
      <c r="K12" s="43">
        <v>0</v>
      </c>
      <c r="L12" s="44">
        <v>0</v>
      </c>
      <c r="M12" s="329">
        <v>1</v>
      </c>
      <c r="N12" s="43">
        <v>0</v>
      </c>
      <c r="O12" s="44">
        <v>0</v>
      </c>
      <c r="P12" s="329">
        <v>0</v>
      </c>
      <c r="Q12" s="43"/>
      <c r="R12" s="44"/>
      <c r="S12" s="343">
        <f t="shared" si="0"/>
        <v>3</v>
      </c>
      <c r="T12" s="422"/>
    </row>
    <row r="13" spans="1:20" x14ac:dyDescent="0.3">
      <c r="A13" s="407"/>
      <c r="B13" s="51" t="s">
        <v>189</v>
      </c>
      <c r="C13" s="7" t="s">
        <v>146</v>
      </c>
      <c r="D13" s="7">
        <v>1</v>
      </c>
      <c r="E13" s="43">
        <v>1</v>
      </c>
      <c r="F13" s="43">
        <v>0</v>
      </c>
      <c r="G13" s="43">
        <v>0</v>
      </c>
      <c r="H13" s="44">
        <v>0</v>
      </c>
      <c r="I13" s="329">
        <v>1</v>
      </c>
      <c r="J13" s="43">
        <v>0</v>
      </c>
      <c r="K13" s="43">
        <v>1</v>
      </c>
      <c r="L13" s="44">
        <v>0</v>
      </c>
      <c r="M13" s="329">
        <v>1</v>
      </c>
      <c r="N13" s="43">
        <v>1</v>
      </c>
      <c r="O13" s="44">
        <v>0</v>
      </c>
      <c r="P13" s="329">
        <v>1</v>
      </c>
      <c r="Q13" s="43">
        <v>0</v>
      </c>
      <c r="R13" s="44"/>
      <c r="S13" s="343">
        <f t="shared" si="0"/>
        <v>7</v>
      </c>
      <c r="T13" s="422"/>
    </row>
    <row r="14" spans="1:20" x14ac:dyDescent="0.3">
      <c r="A14" s="407"/>
      <c r="B14" s="51" t="s">
        <v>195</v>
      </c>
      <c r="C14" s="7" t="s">
        <v>205</v>
      </c>
      <c r="D14" s="7">
        <v>1</v>
      </c>
      <c r="E14" s="43">
        <v>1</v>
      </c>
      <c r="F14" s="43">
        <v>0</v>
      </c>
      <c r="G14" s="43">
        <v>0</v>
      </c>
      <c r="H14" s="44">
        <v>0</v>
      </c>
      <c r="I14" s="329">
        <v>1</v>
      </c>
      <c r="J14" s="43">
        <v>0</v>
      </c>
      <c r="K14" s="43">
        <v>1</v>
      </c>
      <c r="L14" s="44">
        <v>0</v>
      </c>
      <c r="M14" s="329">
        <v>1</v>
      </c>
      <c r="N14" s="43">
        <v>0</v>
      </c>
      <c r="O14" s="44">
        <v>0</v>
      </c>
      <c r="P14" s="329">
        <v>1</v>
      </c>
      <c r="Q14" s="43">
        <v>0</v>
      </c>
      <c r="R14" s="44"/>
      <c r="S14" s="343">
        <f t="shared" si="0"/>
        <v>6</v>
      </c>
      <c r="T14" s="422"/>
    </row>
    <row r="15" spans="1:20" x14ac:dyDescent="0.3">
      <c r="A15" s="407"/>
      <c r="B15" s="55" t="s">
        <v>422</v>
      </c>
      <c r="C15" s="7" t="s">
        <v>154</v>
      </c>
      <c r="D15" s="7">
        <v>0</v>
      </c>
      <c r="E15" s="43">
        <v>0</v>
      </c>
      <c r="F15" s="43">
        <v>1</v>
      </c>
      <c r="G15" s="43"/>
      <c r="H15" s="44"/>
      <c r="I15" s="329">
        <v>1</v>
      </c>
      <c r="J15" s="43">
        <v>0</v>
      </c>
      <c r="K15" s="43">
        <v>0</v>
      </c>
      <c r="L15" s="44">
        <v>0</v>
      </c>
      <c r="M15" s="329">
        <v>1</v>
      </c>
      <c r="N15" s="43">
        <v>1</v>
      </c>
      <c r="O15" s="44">
        <v>0</v>
      </c>
      <c r="P15" s="329">
        <v>0</v>
      </c>
      <c r="Q15" s="43"/>
      <c r="R15" s="44"/>
      <c r="S15" s="343">
        <f t="shared" si="0"/>
        <v>4</v>
      </c>
      <c r="T15" s="422"/>
    </row>
    <row r="16" spans="1:20" x14ac:dyDescent="0.3">
      <c r="A16" s="407"/>
      <c r="B16" s="51" t="s">
        <v>245</v>
      </c>
      <c r="C16" s="7" t="s">
        <v>146</v>
      </c>
      <c r="D16" s="7">
        <v>0</v>
      </c>
      <c r="E16" s="43">
        <v>1</v>
      </c>
      <c r="F16" s="43">
        <v>0</v>
      </c>
      <c r="G16" s="43"/>
      <c r="H16" s="44"/>
      <c r="I16" s="329">
        <v>1</v>
      </c>
      <c r="J16" s="43">
        <v>0</v>
      </c>
      <c r="K16" s="43">
        <v>1</v>
      </c>
      <c r="L16" s="44">
        <v>0</v>
      </c>
      <c r="M16" s="329">
        <v>1</v>
      </c>
      <c r="N16" s="43">
        <v>1</v>
      </c>
      <c r="O16" s="44">
        <v>0</v>
      </c>
      <c r="P16" s="329">
        <v>1</v>
      </c>
      <c r="Q16" s="43">
        <v>0</v>
      </c>
      <c r="R16" s="44"/>
      <c r="S16" s="343">
        <f t="shared" si="0"/>
        <v>6</v>
      </c>
      <c r="T16" s="422"/>
    </row>
    <row r="17" spans="1:20" x14ac:dyDescent="0.3">
      <c r="A17" s="407"/>
      <c r="B17" s="51" t="s">
        <v>322</v>
      </c>
      <c r="C17" s="7" t="s">
        <v>148</v>
      </c>
      <c r="D17" s="7">
        <v>0</v>
      </c>
      <c r="E17" s="43">
        <v>1</v>
      </c>
      <c r="F17" s="43">
        <v>1</v>
      </c>
      <c r="G17" s="43">
        <v>0</v>
      </c>
      <c r="H17" s="44">
        <v>0</v>
      </c>
      <c r="I17" s="329">
        <v>1</v>
      </c>
      <c r="J17" s="43">
        <v>0</v>
      </c>
      <c r="K17" s="43">
        <v>1</v>
      </c>
      <c r="L17" s="44">
        <v>0</v>
      </c>
      <c r="M17" s="329">
        <v>1</v>
      </c>
      <c r="N17" s="43">
        <v>0</v>
      </c>
      <c r="O17" s="44">
        <v>0</v>
      </c>
      <c r="P17" s="329">
        <v>1</v>
      </c>
      <c r="Q17" s="43">
        <v>0</v>
      </c>
      <c r="R17" s="44"/>
      <c r="S17" s="343">
        <f t="shared" si="0"/>
        <v>6</v>
      </c>
      <c r="T17" s="422"/>
    </row>
    <row r="18" spans="1:20" x14ac:dyDescent="0.3">
      <c r="A18" s="407"/>
      <c r="B18" s="51" t="s">
        <v>180</v>
      </c>
      <c r="C18" s="7" t="s">
        <v>152</v>
      </c>
      <c r="D18" s="7">
        <v>1</v>
      </c>
      <c r="E18" s="43">
        <v>1</v>
      </c>
      <c r="F18" s="43">
        <v>0</v>
      </c>
      <c r="G18" s="43">
        <v>0</v>
      </c>
      <c r="H18" s="44">
        <v>0</v>
      </c>
      <c r="I18" s="329">
        <v>0</v>
      </c>
      <c r="J18" s="43">
        <v>0</v>
      </c>
      <c r="K18" s="43">
        <v>1</v>
      </c>
      <c r="L18" s="44">
        <v>0</v>
      </c>
      <c r="M18" s="329">
        <v>1</v>
      </c>
      <c r="N18" s="43">
        <v>1</v>
      </c>
      <c r="O18" s="44">
        <v>0</v>
      </c>
      <c r="P18" s="329">
        <v>0</v>
      </c>
      <c r="Q18" s="43"/>
      <c r="R18" s="44"/>
      <c r="S18" s="343">
        <f t="shared" si="0"/>
        <v>5</v>
      </c>
      <c r="T18" s="422"/>
    </row>
    <row r="19" spans="1:20" x14ac:dyDescent="0.3">
      <c r="A19" s="407"/>
      <c r="B19" s="51" t="s">
        <v>178</v>
      </c>
      <c r="C19" s="7" t="s">
        <v>152</v>
      </c>
      <c r="D19" s="7">
        <v>1</v>
      </c>
      <c r="E19" s="43">
        <v>0</v>
      </c>
      <c r="F19" s="43">
        <v>1</v>
      </c>
      <c r="G19" s="43">
        <v>0</v>
      </c>
      <c r="H19" s="44">
        <v>0</v>
      </c>
      <c r="I19" s="329">
        <v>1</v>
      </c>
      <c r="J19" s="43">
        <v>0</v>
      </c>
      <c r="K19" s="43">
        <v>1</v>
      </c>
      <c r="L19" s="44">
        <v>0</v>
      </c>
      <c r="M19" s="329">
        <v>1</v>
      </c>
      <c r="N19" s="43">
        <v>0</v>
      </c>
      <c r="O19" s="44">
        <v>0</v>
      </c>
      <c r="P19" s="329">
        <v>1</v>
      </c>
      <c r="Q19" s="43">
        <v>0</v>
      </c>
      <c r="R19" s="44"/>
      <c r="S19" s="343">
        <f t="shared" si="0"/>
        <v>6</v>
      </c>
      <c r="T19" s="422"/>
    </row>
    <row r="20" spans="1:20" x14ac:dyDescent="0.3">
      <c r="A20" s="407"/>
      <c r="B20" s="55" t="s">
        <v>431</v>
      </c>
      <c r="C20" s="7" t="s">
        <v>145</v>
      </c>
      <c r="D20" s="7">
        <v>0</v>
      </c>
      <c r="E20" s="43">
        <v>0</v>
      </c>
      <c r="F20" s="43">
        <v>1</v>
      </c>
      <c r="G20" s="43"/>
      <c r="H20" s="44"/>
      <c r="I20" s="329">
        <v>0</v>
      </c>
      <c r="J20" s="43">
        <v>0</v>
      </c>
      <c r="K20" s="43">
        <v>0</v>
      </c>
      <c r="L20" s="44">
        <v>0</v>
      </c>
      <c r="M20" s="329">
        <v>0</v>
      </c>
      <c r="N20" s="43">
        <v>1</v>
      </c>
      <c r="O20" s="44">
        <v>0</v>
      </c>
      <c r="P20" s="329">
        <v>0</v>
      </c>
      <c r="Q20" s="43"/>
      <c r="R20" s="44"/>
      <c r="S20" s="343">
        <f t="shared" si="0"/>
        <v>2</v>
      </c>
      <c r="T20" s="422"/>
    </row>
    <row r="21" spans="1:20" x14ac:dyDescent="0.3">
      <c r="A21" s="407"/>
      <c r="B21" s="460" t="s">
        <v>534</v>
      </c>
      <c r="C21" s="7" t="s">
        <v>145</v>
      </c>
      <c r="D21" s="7">
        <v>0</v>
      </c>
      <c r="E21" s="43">
        <v>0</v>
      </c>
      <c r="F21" s="43">
        <v>1</v>
      </c>
      <c r="G21" s="43"/>
      <c r="H21" s="44"/>
      <c r="I21" s="329">
        <v>0</v>
      </c>
      <c r="J21" s="43">
        <v>0</v>
      </c>
      <c r="K21" s="43">
        <v>0</v>
      </c>
      <c r="L21" s="44">
        <v>0</v>
      </c>
      <c r="M21" s="329">
        <v>1</v>
      </c>
      <c r="N21" s="43">
        <v>0</v>
      </c>
      <c r="O21" s="44">
        <v>0</v>
      </c>
      <c r="P21" s="329">
        <v>0</v>
      </c>
      <c r="Q21" s="43"/>
      <c r="R21" s="44"/>
      <c r="S21" s="343">
        <f t="shared" si="0"/>
        <v>2</v>
      </c>
      <c r="T21" s="422"/>
    </row>
    <row r="22" spans="1:20" x14ac:dyDescent="0.3">
      <c r="A22" s="407"/>
      <c r="B22" s="51" t="s">
        <v>194</v>
      </c>
      <c r="C22" s="7" t="s">
        <v>150</v>
      </c>
      <c r="D22" s="7">
        <v>1</v>
      </c>
      <c r="E22" s="43">
        <v>0</v>
      </c>
      <c r="F22" s="43">
        <v>1</v>
      </c>
      <c r="G22" s="43">
        <v>0</v>
      </c>
      <c r="H22" s="44">
        <v>0</v>
      </c>
      <c r="I22" s="329">
        <v>1</v>
      </c>
      <c r="J22" s="43">
        <v>0</v>
      </c>
      <c r="K22" s="43">
        <v>1</v>
      </c>
      <c r="L22" s="44">
        <v>0</v>
      </c>
      <c r="M22" s="329">
        <v>1</v>
      </c>
      <c r="N22" s="43">
        <v>1</v>
      </c>
      <c r="O22" s="44">
        <v>0</v>
      </c>
      <c r="P22" s="329">
        <v>1</v>
      </c>
      <c r="Q22" s="43">
        <v>0</v>
      </c>
      <c r="R22" s="44"/>
      <c r="S22" s="343">
        <f t="shared" si="0"/>
        <v>7</v>
      </c>
      <c r="T22" s="422"/>
    </row>
    <row r="23" spans="1:20" x14ac:dyDescent="0.3">
      <c r="A23" s="407"/>
      <c r="B23" s="51" t="s">
        <v>184</v>
      </c>
      <c r="C23" s="7" t="s">
        <v>148</v>
      </c>
      <c r="D23" s="7">
        <v>1</v>
      </c>
      <c r="E23" s="43">
        <v>1</v>
      </c>
      <c r="F23" s="43">
        <v>0</v>
      </c>
      <c r="G23" s="43">
        <v>0</v>
      </c>
      <c r="H23" s="44">
        <v>0</v>
      </c>
      <c r="I23" s="329">
        <v>1</v>
      </c>
      <c r="J23" s="43">
        <v>0</v>
      </c>
      <c r="K23" s="43">
        <v>1</v>
      </c>
      <c r="L23" s="44">
        <v>0</v>
      </c>
      <c r="M23" s="329">
        <v>1</v>
      </c>
      <c r="N23" s="43">
        <v>1</v>
      </c>
      <c r="O23" s="44">
        <v>0</v>
      </c>
      <c r="P23" s="329">
        <v>1</v>
      </c>
      <c r="Q23" s="43">
        <v>0</v>
      </c>
      <c r="R23" s="44"/>
      <c r="S23" s="343">
        <f t="shared" si="0"/>
        <v>7</v>
      </c>
      <c r="T23" s="422"/>
    </row>
    <row r="24" spans="1:20" ht="15" thickBot="1" x14ac:dyDescent="0.35">
      <c r="A24" s="408"/>
      <c r="B24" s="52" t="s">
        <v>308</v>
      </c>
      <c r="C24" s="8" t="s">
        <v>323</v>
      </c>
      <c r="D24" s="8">
        <v>0</v>
      </c>
      <c r="E24" s="45">
        <v>1</v>
      </c>
      <c r="F24" s="45">
        <v>0</v>
      </c>
      <c r="G24" s="45"/>
      <c r="H24" s="46"/>
      <c r="I24" s="125">
        <v>0</v>
      </c>
      <c r="J24" s="45">
        <v>0</v>
      </c>
      <c r="K24" s="45">
        <v>0</v>
      </c>
      <c r="L24" s="44">
        <v>0</v>
      </c>
      <c r="M24" s="125">
        <v>1</v>
      </c>
      <c r="N24" s="45">
        <v>0</v>
      </c>
      <c r="O24" s="46">
        <v>0</v>
      </c>
      <c r="P24" s="125">
        <v>0</v>
      </c>
      <c r="Q24" s="45"/>
      <c r="R24" s="46"/>
      <c r="S24" s="344">
        <f t="shared" si="0"/>
        <v>2</v>
      </c>
      <c r="T24" s="423"/>
    </row>
    <row r="25" spans="1:20" ht="15" thickTop="1" x14ac:dyDescent="0.3">
      <c r="A25" s="406" t="s">
        <v>440</v>
      </c>
      <c r="B25" s="100" t="s">
        <v>453</v>
      </c>
      <c r="C25" s="6" t="s">
        <v>398</v>
      </c>
      <c r="D25" s="6">
        <v>0</v>
      </c>
      <c r="E25" s="41">
        <v>0</v>
      </c>
      <c r="F25" s="41">
        <v>1</v>
      </c>
      <c r="G25" s="41"/>
      <c r="H25" s="42"/>
      <c r="I25" s="328">
        <v>0</v>
      </c>
      <c r="J25" s="41">
        <v>0</v>
      </c>
      <c r="K25" s="41">
        <v>0</v>
      </c>
      <c r="L25" s="42">
        <v>0</v>
      </c>
      <c r="M25" s="328">
        <v>0</v>
      </c>
      <c r="N25" s="41">
        <v>0</v>
      </c>
      <c r="O25" s="42">
        <v>0</v>
      </c>
      <c r="P25" s="328">
        <v>0</v>
      </c>
      <c r="Q25" s="41"/>
      <c r="R25" s="42"/>
      <c r="S25" s="342">
        <f>SUM(D25:R25)</f>
        <v>1</v>
      </c>
      <c r="T25" s="403">
        <f>SUM(S25:S29)</f>
        <v>8</v>
      </c>
    </row>
    <row r="26" spans="1:20" x14ac:dyDescent="0.3">
      <c r="A26" s="407"/>
      <c r="B26" s="460" t="s">
        <v>457</v>
      </c>
      <c r="C26" s="96" t="s">
        <v>515</v>
      </c>
      <c r="D26" s="7">
        <v>0</v>
      </c>
      <c r="E26" s="43">
        <v>0</v>
      </c>
      <c r="F26" s="43">
        <v>1</v>
      </c>
      <c r="G26" s="43"/>
      <c r="H26" s="44"/>
      <c r="I26" s="329">
        <v>0</v>
      </c>
      <c r="J26" s="43">
        <v>0</v>
      </c>
      <c r="K26" s="43">
        <v>0</v>
      </c>
      <c r="L26" s="44">
        <v>0</v>
      </c>
      <c r="M26" s="329">
        <v>0</v>
      </c>
      <c r="N26" s="43">
        <v>0</v>
      </c>
      <c r="O26" s="44">
        <v>0</v>
      </c>
      <c r="P26" s="329">
        <v>0</v>
      </c>
      <c r="Q26" s="43"/>
      <c r="R26" s="44"/>
      <c r="S26" s="343">
        <f t="shared" ref="S26:S28" si="1">SUM(D26:R26)</f>
        <v>1</v>
      </c>
      <c r="T26" s="404"/>
    </row>
    <row r="27" spans="1:20" x14ac:dyDescent="0.3">
      <c r="A27" s="407"/>
      <c r="B27" s="460" t="s">
        <v>532</v>
      </c>
      <c r="C27" s="96" t="s">
        <v>148</v>
      </c>
      <c r="D27" s="7">
        <v>0</v>
      </c>
      <c r="E27" s="43">
        <v>0</v>
      </c>
      <c r="F27" s="43">
        <v>1</v>
      </c>
      <c r="G27" s="43"/>
      <c r="H27" s="44"/>
      <c r="I27" s="329">
        <v>1</v>
      </c>
      <c r="J27" s="43">
        <v>0</v>
      </c>
      <c r="K27" s="43">
        <v>0</v>
      </c>
      <c r="L27" s="44">
        <v>0</v>
      </c>
      <c r="M27" s="329">
        <v>0</v>
      </c>
      <c r="N27" s="43">
        <v>1</v>
      </c>
      <c r="O27" s="44">
        <v>0</v>
      </c>
      <c r="P27" s="329">
        <v>0</v>
      </c>
      <c r="Q27" s="43"/>
      <c r="R27" s="44"/>
      <c r="S27" s="343">
        <f t="shared" si="1"/>
        <v>3</v>
      </c>
      <c r="T27" s="404"/>
    </row>
    <row r="28" spans="1:20" x14ac:dyDescent="0.3">
      <c r="A28" s="407"/>
      <c r="B28" s="460" t="s">
        <v>465</v>
      </c>
      <c r="C28" s="96" t="s">
        <v>510</v>
      </c>
      <c r="D28" s="7">
        <v>0</v>
      </c>
      <c r="E28" s="43">
        <v>0</v>
      </c>
      <c r="F28" s="43">
        <v>1</v>
      </c>
      <c r="G28" s="43"/>
      <c r="H28" s="44"/>
      <c r="I28" s="329">
        <v>0</v>
      </c>
      <c r="J28" s="43">
        <v>0</v>
      </c>
      <c r="K28" s="43">
        <v>0</v>
      </c>
      <c r="L28" s="44">
        <v>0</v>
      </c>
      <c r="M28" s="329">
        <v>0</v>
      </c>
      <c r="N28" s="43">
        <v>0</v>
      </c>
      <c r="O28" s="44">
        <v>0</v>
      </c>
      <c r="P28" s="329">
        <v>0</v>
      </c>
      <c r="Q28" s="43"/>
      <c r="R28" s="44"/>
      <c r="S28" s="343">
        <f t="shared" si="1"/>
        <v>1</v>
      </c>
      <c r="T28" s="404"/>
    </row>
    <row r="29" spans="1:20" ht="15" thickBot="1" x14ac:dyDescent="0.35">
      <c r="A29" s="408"/>
      <c r="B29" s="101" t="s">
        <v>454</v>
      </c>
      <c r="C29" s="8" t="s">
        <v>398</v>
      </c>
      <c r="D29" s="8">
        <v>0</v>
      </c>
      <c r="E29" s="45">
        <v>0</v>
      </c>
      <c r="F29" s="45">
        <v>1</v>
      </c>
      <c r="G29" s="45"/>
      <c r="H29" s="46"/>
      <c r="I29" s="125">
        <v>1</v>
      </c>
      <c r="J29" s="45">
        <v>0</v>
      </c>
      <c r="K29" s="45">
        <v>0</v>
      </c>
      <c r="L29" s="46">
        <v>0</v>
      </c>
      <c r="M29" s="125">
        <v>0</v>
      </c>
      <c r="N29" s="45">
        <v>0</v>
      </c>
      <c r="O29" s="46">
        <v>0</v>
      </c>
      <c r="P29" s="125">
        <v>0</v>
      </c>
      <c r="Q29" s="45"/>
      <c r="R29" s="46"/>
      <c r="S29" s="344">
        <f>SUM(D29:R29)</f>
        <v>2</v>
      </c>
      <c r="T29" s="405"/>
    </row>
    <row r="30" spans="1:20" ht="15.6" customHeight="1" thickTop="1" x14ac:dyDescent="0.3">
      <c r="A30" s="406" t="s">
        <v>143</v>
      </c>
      <c r="B30" s="50" t="s">
        <v>326</v>
      </c>
      <c r="C30" s="6" t="s">
        <v>150</v>
      </c>
      <c r="D30" s="6">
        <v>0</v>
      </c>
      <c r="E30" s="41">
        <v>1</v>
      </c>
      <c r="F30" s="41">
        <v>0</v>
      </c>
      <c r="G30" s="41"/>
      <c r="H30" s="42"/>
      <c r="I30" s="328">
        <v>1</v>
      </c>
      <c r="J30" s="41">
        <v>1</v>
      </c>
      <c r="K30" s="41">
        <v>0</v>
      </c>
      <c r="L30" s="42">
        <v>0</v>
      </c>
      <c r="M30" s="328">
        <v>0</v>
      </c>
      <c r="N30" s="41">
        <v>1</v>
      </c>
      <c r="O30" s="42">
        <v>1</v>
      </c>
      <c r="P30" s="328">
        <v>1</v>
      </c>
      <c r="Q30" s="41">
        <v>0</v>
      </c>
      <c r="R30" s="42"/>
      <c r="S30" s="342">
        <f t="shared" si="0"/>
        <v>6</v>
      </c>
      <c r="T30" s="403">
        <f>SUM(S30:S60)</f>
        <v>108</v>
      </c>
    </row>
    <row r="31" spans="1:20" ht="15" customHeight="1" x14ac:dyDescent="0.3">
      <c r="A31" s="407"/>
      <c r="B31" s="53" t="s">
        <v>112</v>
      </c>
      <c r="C31" s="90" t="s">
        <v>145</v>
      </c>
      <c r="D31" s="7">
        <v>1</v>
      </c>
      <c r="E31" s="43">
        <v>0</v>
      </c>
      <c r="F31" s="43">
        <v>0</v>
      </c>
      <c r="G31" s="43"/>
      <c r="H31" s="44"/>
      <c r="I31" s="329">
        <v>0</v>
      </c>
      <c r="J31" s="43">
        <v>0</v>
      </c>
      <c r="K31" s="43">
        <v>0</v>
      </c>
      <c r="L31" s="44">
        <v>0</v>
      </c>
      <c r="M31" s="329">
        <v>0</v>
      </c>
      <c r="N31" s="43">
        <v>0</v>
      </c>
      <c r="O31" s="44">
        <v>0</v>
      </c>
      <c r="P31" s="329">
        <v>0</v>
      </c>
      <c r="Q31" s="43"/>
      <c r="R31" s="44"/>
      <c r="S31" s="343">
        <f t="shared" si="0"/>
        <v>1</v>
      </c>
      <c r="T31" s="404"/>
    </row>
    <row r="32" spans="1:20" ht="15" customHeight="1" x14ac:dyDescent="0.3">
      <c r="A32" s="407"/>
      <c r="B32" s="53" t="s">
        <v>284</v>
      </c>
      <c r="C32" s="90" t="s">
        <v>328</v>
      </c>
      <c r="D32" s="7">
        <v>0</v>
      </c>
      <c r="E32" s="43">
        <v>1</v>
      </c>
      <c r="F32" s="43">
        <v>0</v>
      </c>
      <c r="G32" s="43"/>
      <c r="H32" s="44"/>
      <c r="I32" s="329">
        <v>1</v>
      </c>
      <c r="J32" s="43">
        <v>0</v>
      </c>
      <c r="K32" s="43">
        <v>0</v>
      </c>
      <c r="L32" s="44">
        <v>0</v>
      </c>
      <c r="M32" s="329">
        <v>0</v>
      </c>
      <c r="N32" s="43">
        <v>0</v>
      </c>
      <c r="O32" s="44">
        <v>0</v>
      </c>
      <c r="P32" s="329">
        <v>0</v>
      </c>
      <c r="Q32" s="43"/>
      <c r="R32" s="44"/>
      <c r="S32" s="343">
        <f t="shared" si="0"/>
        <v>2</v>
      </c>
      <c r="T32" s="404"/>
    </row>
    <row r="33" spans="1:20" x14ac:dyDescent="0.3">
      <c r="A33" s="407"/>
      <c r="B33" s="54" t="s">
        <v>70</v>
      </c>
      <c r="C33" s="59" t="s">
        <v>146</v>
      </c>
      <c r="D33" s="7">
        <v>1</v>
      </c>
      <c r="E33" s="43">
        <v>0</v>
      </c>
      <c r="F33" s="43">
        <v>0</v>
      </c>
      <c r="G33" s="43"/>
      <c r="H33" s="44"/>
      <c r="I33" s="329">
        <v>0</v>
      </c>
      <c r="J33" s="43">
        <v>0</v>
      </c>
      <c r="K33" s="43">
        <v>0</v>
      </c>
      <c r="L33" s="44">
        <v>0</v>
      </c>
      <c r="M33" s="329">
        <v>0</v>
      </c>
      <c r="N33" s="43">
        <v>0</v>
      </c>
      <c r="O33" s="44">
        <v>0</v>
      </c>
      <c r="P33" s="329">
        <v>0</v>
      </c>
      <c r="Q33" s="43"/>
      <c r="R33" s="44"/>
      <c r="S33" s="343">
        <f t="shared" si="0"/>
        <v>1</v>
      </c>
      <c r="T33" s="404"/>
    </row>
    <row r="34" spans="1:20" x14ac:dyDescent="0.3">
      <c r="A34" s="407"/>
      <c r="B34" s="54" t="s">
        <v>333</v>
      </c>
      <c r="C34" s="59" t="s">
        <v>332</v>
      </c>
      <c r="D34" s="7">
        <v>0</v>
      </c>
      <c r="E34" s="43">
        <v>1</v>
      </c>
      <c r="F34" s="43">
        <v>1</v>
      </c>
      <c r="G34" s="43"/>
      <c r="H34" s="44"/>
      <c r="I34" s="329">
        <v>0</v>
      </c>
      <c r="J34" s="43">
        <v>0</v>
      </c>
      <c r="K34" s="43">
        <v>0</v>
      </c>
      <c r="L34" s="44">
        <v>0</v>
      </c>
      <c r="M34" s="329">
        <v>0</v>
      </c>
      <c r="N34" s="43">
        <v>0</v>
      </c>
      <c r="O34" s="44">
        <v>0</v>
      </c>
      <c r="P34" s="329">
        <v>1</v>
      </c>
      <c r="Q34" s="43">
        <v>0</v>
      </c>
      <c r="R34" s="44"/>
      <c r="S34" s="343">
        <f t="shared" si="0"/>
        <v>3</v>
      </c>
      <c r="T34" s="404"/>
    </row>
    <row r="35" spans="1:20" x14ac:dyDescent="0.3">
      <c r="A35" s="407"/>
      <c r="B35" s="460" t="s">
        <v>545</v>
      </c>
      <c r="C35" s="59" t="s">
        <v>546</v>
      </c>
      <c r="D35" s="7">
        <v>0</v>
      </c>
      <c r="E35" s="43">
        <v>0</v>
      </c>
      <c r="F35" s="43">
        <v>0</v>
      </c>
      <c r="G35" s="43"/>
      <c r="H35" s="44"/>
      <c r="I35" s="329">
        <v>0</v>
      </c>
      <c r="J35" s="43">
        <v>0</v>
      </c>
      <c r="K35" s="43">
        <v>1</v>
      </c>
      <c r="L35" s="44">
        <v>0</v>
      </c>
      <c r="M35" s="329">
        <v>0</v>
      </c>
      <c r="N35" s="43">
        <v>0</v>
      </c>
      <c r="O35" s="44">
        <v>0</v>
      </c>
      <c r="P35" s="329">
        <v>0</v>
      </c>
      <c r="Q35" s="43"/>
      <c r="R35" s="44"/>
      <c r="S35" s="343">
        <f t="shared" si="0"/>
        <v>1</v>
      </c>
      <c r="T35" s="404"/>
    </row>
    <row r="36" spans="1:20" x14ac:dyDescent="0.3">
      <c r="A36" s="407"/>
      <c r="B36" s="460" t="s">
        <v>549</v>
      </c>
      <c r="C36" s="59" t="s">
        <v>331</v>
      </c>
      <c r="D36" s="7">
        <v>0</v>
      </c>
      <c r="E36" s="43">
        <v>0</v>
      </c>
      <c r="F36" s="43">
        <v>0</v>
      </c>
      <c r="G36" s="43"/>
      <c r="H36" s="44"/>
      <c r="I36" s="329">
        <v>0</v>
      </c>
      <c r="J36" s="43">
        <v>0</v>
      </c>
      <c r="K36" s="43">
        <v>1</v>
      </c>
      <c r="L36" s="44">
        <v>0</v>
      </c>
      <c r="M36" s="329">
        <v>0</v>
      </c>
      <c r="N36" s="43">
        <v>0</v>
      </c>
      <c r="O36" s="44">
        <v>0</v>
      </c>
      <c r="P36" s="329">
        <v>0</v>
      </c>
      <c r="Q36" s="43"/>
      <c r="R36" s="44"/>
      <c r="S36" s="343">
        <f t="shared" si="0"/>
        <v>1</v>
      </c>
      <c r="T36" s="404"/>
    </row>
    <row r="37" spans="1:20" x14ac:dyDescent="0.3">
      <c r="A37" s="407"/>
      <c r="B37" s="54" t="s">
        <v>329</v>
      </c>
      <c r="C37" s="59" t="s">
        <v>328</v>
      </c>
      <c r="D37" s="7">
        <v>0</v>
      </c>
      <c r="E37" s="43">
        <v>1</v>
      </c>
      <c r="F37" s="43">
        <v>0</v>
      </c>
      <c r="G37" s="43"/>
      <c r="H37" s="44"/>
      <c r="I37" s="329">
        <v>0</v>
      </c>
      <c r="J37" s="43">
        <v>0</v>
      </c>
      <c r="K37" s="43">
        <v>0</v>
      </c>
      <c r="L37" s="44">
        <v>0</v>
      </c>
      <c r="M37" s="329">
        <v>0</v>
      </c>
      <c r="N37" s="43">
        <v>0</v>
      </c>
      <c r="O37" s="44">
        <v>0</v>
      </c>
      <c r="P37" s="329">
        <v>1</v>
      </c>
      <c r="Q37" s="43">
        <v>0</v>
      </c>
      <c r="R37" s="44"/>
      <c r="S37" s="343">
        <f t="shared" si="0"/>
        <v>2</v>
      </c>
      <c r="T37" s="404"/>
    </row>
    <row r="38" spans="1:20" x14ac:dyDescent="0.3">
      <c r="A38" s="407"/>
      <c r="B38" s="53" t="s">
        <v>528</v>
      </c>
      <c r="C38" s="90" t="s">
        <v>145</v>
      </c>
      <c r="D38" s="7">
        <v>1</v>
      </c>
      <c r="E38" s="43">
        <v>1</v>
      </c>
      <c r="F38" s="43">
        <v>0</v>
      </c>
      <c r="G38" s="43">
        <v>0</v>
      </c>
      <c r="H38" s="44">
        <v>0</v>
      </c>
      <c r="I38" s="329">
        <v>1</v>
      </c>
      <c r="J38" s="43">
        <v>0</v>
      </c>
      <c r="K38" s="43">
        <v>1</v>
      </c>
      <c r="L38" s="44">
        <v>0</v>
      </c>
      <c r="M38" s="329">
        <v>0</v>
      </c>
      <c r="N38" s="43">
        <v>1</v>
      </c>
      <c r="O38" s="44">
        <v>1</v>
      </c>
      <c r="P38" s="329">
        <v>1</v>
      </c>
      <c r="Q38" s="43">
        <v>0</v>
      </c>
      <c r="R38" s="44"/>
      <c r="S38" s="343">
        <f t="shared" ref="S38:S60" si="2">SUM(D38:R38)</f>
        <v>7</v>
      </c>
      <c r="T38" s="404"/>
    </row>
    <row r="39" spans="1:20" x14ac:dyDescent="0.3">
      <c r="A39" s="407"/>
      <c r="B39" s="460" t="s">
        <v>481</v>
      </c>
      <c r="C39" s="90" t="s">
        <v>515</v>
      </c>
      <c r="D39" s="7">
        <v>0</v>
      </c>
      <c r="E39" s="43">
        <v>0</v>
      </c>
      <c r="F39" s="43">
        <v>0</v>
      </c>
      <c r="G39" s="43"/>
      <c r="H39" s="44"/>
      <c r="I39" s="329">
        <v>1</v>
      </c>
      <c r="J39" s="43">
        <v>0</v>
      </c>
      <c r="K39" s="43">
        <v>0</v>
      </c>
      <c r="L39" s="44">
        <v>0</v>
      </c>
      <c r="M39" s="329">
        <v>0</v>
      </c>
      <c r="N39" s="43">
        <v>0</v>
      </c>
      <c r="O39" s="44">
        <v>0</v>
      </c>
      <c r="P39" s="329">
        <v>1</v>
      </c>
      <c r="Q39" s="43">
        <v>0</v>
      </c>
      <c r="R39" s="44"/>
      <c r="S39" s="343">
        <f t="shared" si="2"/>
        <v>2</v>
      </c>
      <c r="T39" s="404"/>
    </row>
    <row r="40" spans="1:20" x14ac:dyDescent="0.3">
      <c r="A40" s="407"/>
      <c r="B40" s="53" t="s">
        <v>404</v>
      </c>
      <c r="C40" s="90" t="s">
        <v>152</v>
      </c>
      <c r="D40" s="7">
        <v>0</v>
      </c>
      <c r="E40" s="43">
        <v>0</v>
      </c>
      <c r="F40" s="43">
        <v>1</v>
      </c>
      <c r="G40" s="43"/>
      <c r="H40" s="44"/>
      <c r="I40" s="329">
        <v>1</v>
      </c>
      <c r="J40" s="43">
        <v>0</v>
      </c>
      <c r="K40" s="43">
        <v>1</v>
      </c>
      <c r="L40" s="44">
        <v>0</v>
      </c>
      <c r="M40" s="329">
        <v>0</v>
      </c>
      <c r="N40" s="43">
        <v>0</v>
      </c>
      <c r="O40" s="44">
        <v>0</v>
      </c>
      <c r="P40" s="329">
        <v>1</v>
      </c>
      <c r="Q40" s="43">
        <v>0</v>
      </c>
      <c r="R40" s="44"/>
      <c r="S40" s="343">
        <f t="shared" si="2"/>
        <v>4</v>
      </c>
      <c r="T40" s="404"/>
    </row>
    <row r="41" spans="1:20" x14ac:dyDescent="0.3">
      <c r="A41" s="407"/>
      <c r="B41" s="55" t="s">
        <v>103</v>
      </c>
      <c r="C41" s="90" t="s">
        <v>145</v>
      </c>
      <c r="D41" s="7">
        <v>1</v>
      </c>
      <c r="E41" s="43">
        <v>0</v>
      </c>
      <c r="F41" s="43">
        <v>1</v>
      </c>
      <c r="G41" s="43">
        <v>0</v>
      </c>
      <c r="H41" s="44">
        <v>0</v>
      </c>
      <c r="I41" s="329">
        <v>0</v>
      </c>
      <c r="J41" s="43">
        <v>1</v>
      </c>
      <c r="K41" s="43">
        <v>1</v>
      </c>
      <c r="L41" s="44">
        <v>0</v>
      </c>
      <c r="M41" s="329">
        <v>0</v>
      </c>
      <c r="N41" s="43">
        <v>1</v>
      </c>
      <c r="O41" s="44">
        <v>0</v>
      </c>
      <c r="P41" s="329">
        <v>1</v>
      </c>
      <c r="Q41" s="43">
        <v>0</v>
      </c>
      <c r="R41" s="44"/>
      <c r="S41" s="343">
        <f t="shared" si="2"/>
        <v>6</v>
      </c>
      <c r="T41" s="404"/>
    </row>
    <row r="42" spans="1:20" x14ac:dyDescent="0.3">
      <c r="A42" s="407"/>
      <c r="B42" s="55" t="s">
        <v>325</v>
      </c>
      <c r="C42" s="90" t="s">
        <v>146</v>
      </c>
      <c r="D42" s="7">
        <v>0</v>
      </c>
      <c r="E42" s="43">
        <v>1</v>
      </c>
      <c r="F42" s="43">
        <v>1</v>
      </c>
      <c r="G42" s="43">
        <v>0</v>
      </c>
      <c r="H42" s="44">
        <v>0</v>
      </c>
      <c r="I42" s="329">
        <v>1</v>
      </c>
      <c r="J42" s="43">
        <v>1</v>
      </c>
      <c r="K42" s="43">
        <v>0</v>
      </c>
      <c r="L42" s="44">
        <v>0</v>
      </c>
      <c r="M42" s="329">
        <v>0</v>
      </c>
      <c r="N42" s="43">
        <v>1</v>
      </c>
      <c r="O42" s="44">
        <v>1</v>
      </c>
      <c r="P42" s="329">
        <v>1</v>
      </c>
      <c r="Q42" s="43">
        <v>0</v>
      </c>
      <c r="R42" s="44"/>
      <c r="S42" s="343">
        <f t="shared" si="2"/>
        <v>7</v>
      </c>
      <c r="T42" s="404"/>
    </row>
    <row r="43" spans="1:20" x14ac:dyDescent="0.3">
      <c r="A43" s="407"/>
      <c r="B43" s="56" t="s">
        <v>50</v>
      </c>
      <c r="C43" s="7" t="s">
        <v>147</v>
      </c>
      <c r="D43" s="7">
        <v>1</v>
      </c>
      <c r="E43" s="43">
        <v>1</v>
      </c>
      <c r="F43" s="43">
        <v>0</v>
      </c>
      <c r="G43" s="43">
        <v>0</v>
      </c>
      <c r="H43" s="44">
        <v>0</v>
      </c>
      <c r="I43" s="329">
        <v>1</v>
      </c>
      <c r="J43" s="43">
        <v>0</v>
      </c>
      <c r="K43" s="43">
        <v>1</v>
      </c>
      <c r="L43" s="44">
        <v>0</v>
      </c>
      <c r="M43" s="329">
        <v>0</v>
      </c>
      <c r="N43" s="43">
        <v>1</v>
      </c>
      <c r="O43" s="44">
        <v>1</v>
      </c>
      <c r="P43" s="329">
        <v>1</v>
      </c>
      <c r="Q43" s="43">
        <v>0</v>
      </c>
      <c r="R43" s="44"/>
      <c r="S43" s="343">
        <f t="shared" si="2"/>
        <v>7</v>
      </c>
      <c r="T43" s="404"/>
    </row>
    <row r="44" spans="1:20" x14ac:dyDescent="0.3">
      <c r="A44" s="407"/>
      <c r="B44" s="56" t="s">
        <v>466</v>
      </c>
      <c r="C44" s="7" t="s">
        <v>398</v>
      </c>
      <c r="D44" s="7">
        <v>0</v>
      </c>
      <c r="E44" s="43">
        <v>0</v>
      </c>
      <c r="F44" s="43">
        <v>1</v>
      </c>
      <c r="G44" s="43"/>
      <c r="H44" s="44"/>
      <c r="I44" s="329">
        <v>0</v>
      </c>
      <c r="J44" s="43">
        <v>0</v>
      </c>
      <c r="K44" s="43">
        <v>0</v>
      </c>
      <c r="L44" s="44">
        <v>0</v>
      </c>
      <c r="M44" s="329">
        <v>0</v>
      </c>
      <c r="N44" s="43">
        <v>0</v>
      </c>
      <c r="O44" s="44">
        <v>0</v>
      </c>
      <c r="P44" s="329">
        <v>0</v>
      </c>
      <c r="Q44" s="43"/>
      <c r="R44" s="44"/>
      <c r="S44" s="343">
        <f t="shared" si="2"/>
        <v>1</v>
      </c>
      <c r="T44" s="404"/>
    </row>
    <row r="45" spans="1:20" x14ac:dyDescent="0.3">
      <c r="A45" s="407"/>
      <c r="B45" s="53" t="s">
        <v>96</v>
      </c>
      <c r="C45" s="90" t="s">
        <v>145</v>
      </c>
      <c r="D45" s="7">
        <v>1</v>
      </c>
      <c r="E45" s="43">
        <v>1</v>
      </c>
      <c r="F45" s="43">
        <v>0</v>
      </c>
      <c r="G45" s="43">
        <v>0</v>
      </c>
      <c r="H45" s="44">
        <v>0</v>
      </c>
      <c r="I45" s="329">
        <v>1</v>
      </c>
      <c r="J45" s="43">
        <v>0</v>
      </c>
      <c r="K45" s="43">
        <v>1</v>
      </c>
      <c r="L45" s="44">
        <v>0</v>
      </c>
      <c r="M45" s="329">
        <v>0</v>
      </c>
      <c r="N45" s="43">
        <v>1</v>
      </c>
      <c r="O45" s="44">
        <v>0</v>
      </c>
      <c r="P45" s="329">
        <v>1</v>
      </c>
      <c r="Q45" s="43">
        <v>0</v>
      </c>
      <c r="R45" s="44"/>
      <c r="S45" s="343">
        <f t="shared" si="2"/>
        <v>6</v>
      </c>
      <c r="T45" s="404"/>
    </row>
    <row r="46" spans="1:20" x14ac:dyDescent="0.3">
      <c r="A46" s="407"/>
      <c r="B46" s="53" t="s">
        <v>327</v>
      </c>
      <c r="C46" s="90" t="s">
        <v>150</v>
      </c>
      <c r="D46" s="7">
        <v>0</v>
      </c>
      <c r="E46" s="43">
        <v>1</v>
      </c>
      <c r="F46" s="43">
        <v>0</v>
      </c>
      <c r="G46" s="43"/>
      <c r="H46" s="44"/>
      <c r="I46" s="329">
        <v>1</v>
      </c>
      <c r="J46" s="43">
        <v>1</v>
      </c>
      <c r="K46" s="43">
        <v>0</v>
      </c>
      <c r="L46" s="44">
        <v>0</v>
      </c>
      <c r="M46" s="329">
        <v>0</v>
      </c>
      <c r="N46" s="43">
        <v>1</v>
      </c>
      <c r="O46" s="44">
        <v>1</v>
      </c>
      <c r="P46" s="329">
        <v>1</v>
      </c>
      <c r="Q46" s="43">
        <v>0</v>
      </c>
      <c r="R46" s="44"/>
      <c r="S46" s="343">
        <f t="shared" si="2"/>
        <v>6</v>
      </c>
      <c r="T46" s="404"/>
    </row>
    <row r="47" spans="1:20" x14ac:dyDescent="0.3">
      <c r="A47" s="407"/>
      <c r="B47" s="53" t="s">
        <v>330</v>
      </c>
      <c r="C47" s="90" t="s">
        <v>331</v>
      </c>
      <c r="D47" s="7">
        <v>0</v>
      </c>
      <c r="E47" s="43">
        <v>1</v>
      </c>
      <c r="F47" s="43">
        <v>0</v>
      </c>
      <c r="G47" s="43"/>
      <c r="H47" s="44"/>
      <c r="I47" s="329">
        <v>0</v>
      </c>
      <c r="J47" s="43">
        <v>0</v>
      </c>
      <c r="K47" s="43">
        <v>0</v>
      </c>
      <c r="L47" s="44">
        <v>0</v>
      </c>
      <c r="M47" s="329">
        <v>0</v>
      </c>
      <c r="N47" s="43">
        <v>0</v>
      </c>
      <c r="O47" s="44">
        <v>0</v>
      </c>
      <c r="P47" s="329">
        <v>1</v>
      </c>
      <c r="Q47" s="43">
        <v>0</v>
      </c>
      <c r="R47" s="44"/>
      <c r="S47" s="343">
        <f t="shared" si="2"/>
        <v>2</v>
      </c>
      <c r="T47" s="404"/>
    </row>
    <row r="48" spans="1:20" x14ac:dyDescent="0.3">
      <c r="A48" s="407"/>
      <c r="B48" s="56" t="s">
        <v>78</v>
      </c>
      <c r="C48" s="91" t="s">
        <v>146</v>
      </c>
      <c r="D48" s="7">
        <v>1</v>
      </c>
      <c r="E48" s="43">
        <v>1</v>
      </c>
      <c r="F48" s="43">
        <v>0</v>
      </c>
      <c r="G48" s="43">
        <v>0</v>
      </c>
      <c r="H48" s="44">
        <v>0</v>
      </c>
      <c r="I48" s="329">
        <v>1</v>
      </c>
      <c r="J48" s="43">
        <v>0</v>
      </c>
      <c r="K48" s="43">
        <v>1</v>
      </c>
      <c r="L48" s="44">
        <v>0</v>
      </c>
      <c r="M48" s="329">
        <v>0</v>
      </c>
      <c r="N48" s="43">
        <v>0</v>
      </c>
      <c r="O48" s="44">
        <v>1</v>
      </c>
      <c r="P48" s="329">
        <v>1</v>
      </c>
      <c r="Q48" s="43">
        <v>0</v>
      </c>
      <c r="R48" s="44"/>
      <c r="S48" s="343">
        <f t="shared" si="2"/>
        <v>6</v>
      </c>
      <c r="T48" s="404"/>
    </row>
    <row r="49" spans="1:20" x14ac:dyDescent="0.3">
      <c r="A49" s="407"/>
      <c r="B49" s="56" t="s">
        <v>324</v>
      </c>
      <c r="C49" s="91" t="s">
        <v>146</v>
      </c>
      <c r="D49" s="7">
        <v>0</v>
      </c>
      <c r="E49" s="43">
        <v>1</v>
      </c>
      <c r="F49" s="43">
        <v>1</v>
      </c>
      <c r="G49" s="43">
        <v>0</v>
      </c>
      <c r="H49" s="44">
        <v>0</v>
      </c>
      <c r="I49" s="329">
        <v>1</v>
      </c>
      <c r="J49" s="43">
        <v>1</v>
      </c>
      <c r="K49" s="43">
        <v>0</v>
      </c>
      <c r="L49" s="44">
        <v>0</v>
      </c>
      <c r="M49" s="329">
        <v>0</v>
      </c>
      <c r="N49" s="43">
        <v>0</v>
      </c>
      <c r="O49" s="44">
        <v>1</v>
      </c>
      <c r="P49" s="329">
        <v>1</v>
      </c>
      <c r="Q49" s="43">
        <v>0</v>
      </c>
      <c r="R49" s="44"/>
      <c r="S49" s="343">
        <f t="shared" si="2"/>
        <v>6</v>
      </c>
      <c r="T49" s="404"/>
    </row>
    <row r="50" spans="1:20" x14ac:dyDescent="0.3">
      <c r="A50" s="407"/>
      <c r="B50" s="56" t="s">
        <v>65</v>
      </c>
      <c r="C50" s="91" t="s">
        <v>148</v>
      </c>
      <c r="D50" s="7">
        <v>1</v>
      </c>
      <c r="E50" s="43">
        <v>1</v>
      </c>
      <c r="F50" s="43">
        <v>0</v>
      </c>
      <c r="G50" s="43">
        <v>0</v>
      </c>
      <c r="H50" s="44">
        <v>0</v>
      </c>
      <c r="I50" s="329">
        <v>1</v>
      </c>
      <c r="J50" s="43">
        <v>1</v>
      </c>
      <c r="K50" s="43">
        <v>0</v>
      </c>
      <c r="L50" s="44">
        <v>0</v>
      </c>
      <c r="M50" s="329">
        <v>0</v>
      </c>
      <c r="N50" s="43">
        <v>1</v>
      </c>
      <c r="O50" s="44">
        <v>1</v>
      </c>
      <c r="P50" s="329">
        <v>1</v>
      </c>
      <c r="Q50" s="43">
        <v>0</v>
      </c>
      <c r="R50" s="44"/>
      <c r="S50" s="343">
        <f t="shared" si="2"/>
        <v>7</v>
      </c>
      <c r="T50" s="404"/>
    </row>
    <row r="51" spans="1:20" x14ac:dyDescent="0.3">
      <c r="A51" s="407"/>
      <c r="B51" s="56" t="s">
        <v>81</v>
      </c>
      <c r="C51" s="91" t="s">
        <v>146</v>
      </c>
      <c r="D51" s="7">
        <v>1</v>
      </c>
      <c r="E51" s="43">
        <v>0</v>
      </c>
      <c r="F51" s="43">
        <v>0</v>
      </c>
      <c r="G51" s="43"/>
      <c r="H51" s="44"/>
      <c r="I51" s="329">
        <v>0</v>
      </c>
      <c r="J51" s="43">
        <v>0</v>
      </c>
      <c r="K51" s="43">
        <v>1</v>
      </c>
      <c r="L51" s="44">
        <v>0</v>
      </c>
      <c r="M51" s="329">
        <v>0</v>
      </c>
      <c r="N51" s="43">
        <v>1</v>
      </c>
      <c r="O51" s="44">
        <v>1</v>
      </c>
      <c r="P51" s="329">
        <v>0</v>
      </c>
      <c r="Q51" s="43"/>
      <c r="R51" s="44"/>
      <c r="S51" s="343">
        <f t="shared" si="2"/>
        <v>4</v>
      </c>
      <c r="T51" s="404"/>
    </row>
    <row r="52" spans="1:20" x14ac:dyDescent="0.3">
      <c r="A52" s="407"/>
      <c r="B52" s="56" t="s">
        <v>492</v>
      </c>
      <c r="C52" s="91" t="s">
        <v>146</v>
      </c>
      <c r="D52" s="7">
        <v>0</v>
      </c>
      <c r="E52" s="43">
        <v>0</v>
      </c>
      <c r="F52" s="43">
        <v>0</v>
      </c>
      <c r="G52" s="43"/>
      <c r="H52" s="44"/>
      <c r="I52" s="329">
        <v>0</v>
      </c>
      <c r="J52" s="43">
        <v>1</v>
      </c>
      <c r="K52" s="43">
        <v>1</v>
      </c>
      <c r="L52" s="44">
        <v>0</v>
      </c>
      <c r="M52" s="329">
        <v>0</v>
      </c>
      <c r="N52" s="43">
        <v>1</v>
      </c>
      <c r="O52" s="44">
        <v>0</v>
      </c>
      <c r="P52" s="329">
        <v>0</v>
      </c>
      <c r="Q52" s="43"/>
      <c r="R52" s="44"/>
      <c r="S52" s="343">
        <f t="shared" si="2"/>
        <v>3</v>
      </c>
      <c r="T52" s="404"/>
    </row>
    <row r="53" spans="1:20" x14ac:dyDescent="0.3">
      <c r="A53" s="407"/>
      <c r="B53" s="56" t="s">
        <v>402</v>
      </c>
      <c r="C53" s="91" t="s">
        <v>348</v>
      </c>
      <c r="D53" s="7">
        <v>0</v>
      </c>
      <c r="E53" s="43">
        <v>0</v>
      </c>
      <c r="F53" s="43">
        <v>1</v>
      </c>
      <c r="G53" s="43"/>
      <c r="H53" s="44"/>
      <c r="I53" s="329">
        <v>1</v>
      </c>
      <c r="J53" s="43">
        <v>0</v>
      </c>
      <c r="K53" s="43">
        <v>1</v>
      </c>
      <c r="L53" s="44">
        <v>0</v>
      </c>
      <c r="M53" s="329">
        <v>0</v>
      </c>
      <c r="N53" s="43">
        <v>0</v>
      </c>
      <c r="O53" s="44">
        <v>0</v>
      </c>
      <c r="P53" s="329">
        <v>1</v>
      </c>
      <c r="Q53" s="43">
        <v>0</v>
      </c>
      <c r="R53" s="44"/>
      <c r="S53" s="343">
        <f t="shared" si="2"/>
        <v>4</v>
      </c>
      <c r="T53" s="404"/>
    </row>
    <row r="54" spans="1:20" x14ac:dyDescent="0.3">
      <c r="A54" s="407"/>
      <c r="B54" s="51" t="s">
        <v>291</v>
      </c>
      <c r="C54" s="91" t="s">
        <v>323</v>
      </c>
      <c r="D54" s="7">
        <v>0</v>
      </c>
      <c r="E54" s="43">
        <v>1</v>
      </c>
      <c r="F54" s="43">
        <v>0</v>
      </c>
      <c r="G54" s="43"/>
      <c r="H54" s="44"/>
      <c r="I54" s="329">
        <v>1</v>
      </c>
      <c r="J54" s="43">
        <v>0</v>
      </c>
      <c r="K54" s="43">
        <v>0</v>
      </c>
      <c r="L54" s="44">
        <v>0</v>
      </c>
      <c r="M54" s="329">
        <v>0</v>
      </c>
      <c r="N54" s="43">
        <v>0</v>
      </c>
      <c r="O54" s="44">
        <v>0</v>
      </c>
      <c r="P54" s="329">
        <v>0</v>
      </c>
      <c r="Q54" s="43"/>
      <c r="R54" s="44"/>
      <c r="S54" s="343">
        <f t="shared" si="2"/>
        <v>2</v>
      </c>
      <c r="T54" s="404"/>
    </row>
    <row r="55" spans="1:20" x14ac:dyDescent="0.3">
      <c r="A55" s="407"/>
      <c r="B55" s="51" t="s">
        <v>320</v>
      </c>
      <c r="C55" s="91" t="s">
        <v>331</v>
      </c>
      <c r="D55" s="7">
        <v>0</v>
      </c>
      <c r="E55" s="43">
        <v>1</v>
      </c>
      <c r="F55" s="43">
        <v>0</v>
      </c>
      <c r="G55" s="43"/>
      <c r="H55" s="44"/>
      <c r="I55" s="329">
        <v>0</v>
      </c>
      <c r="J55" s="43">
        <v>0</v>
      </c>
      <c r="K55" s="43">
        <v>0</v>
      </c>
      <c r="L55" s="44">
        <v>0</v>
      </c>
      <c r="M55" s="329">
        <v>0</v>
      </c>
      <c r="N55" s="43">
        <v>0</v>
      </c>
      <c r="O55" s="44">
        <v>0</v>
      </c>
      <c r="P55" s="329">
        <v>0</v>
      </c>
      <c r="Q55" s="43"/>
      <c r="R55" s="44"/>
      <c r="S55" s="343">
        <f>SUM(D55:R55)</f>
        <v>1</v>
      </c>
      <c r="T55" s="404"/>
    </row>
    <row r="56" spans="1:20" x14ac:dyDescent="0.3">
      <c r="A56" s="407"/>
      <c r="B56" s="55" t="s">
        <v>471</v>
      </c>
      <c r="C56" s="91" t="s">
        <v>331</v>
      </c>
      <c r="D56" s="7">
        <v>0</v>
      </c>
      <c r="E56" s="43">
        <v>0</v>
      </c>
      <c r="F56" s="43">
        <v>1</v>
      </c>
      <c r="G56" s="43"/>
      <c r="H56" s="44"/>
      <c r="I56" s="329">
        <v>0</v>
      </c>
      <c r="J56" s="43">
        <v>0</v>
      </c>
      <c r="K56" s="43">
        <v>1</v>
      </c>
      <c r="L56" s="44">
        <v>0</v>
      </c>
      <c r="M56" s="329">
        <v>0</v>
      </c>
      <c r="N56" s="43">
        <v>0</v>
      </c>
      <c r="O56" s="44">
        <v>0</v>
      </c>
      <c r="P56" s="329">
        <v>0</v>
      </c>
      <c r="Q56" s="43"/>
      <c r="R56" s="44"/>
      <c r="S56" s="343">
        <f>SUM(D56:R56)</f>
        <v>2</v>
      </c>
      <c r="T56" s="404"/>
    </row>
    <row r="57" spans="1:20" x14ac:dyDescent="0.3">
      <c r="A57" s="407"/>
      <c r="B57" s="55" t="s">
        <v>472</v>
      </c>
      <c r="C57" s="91" t="s">
        <v>510</v>
      </c>
      <c r="D57" s="7">
        <v>0</v>
      </c>
      <c r="E57" s="43">
        <v>0</v>
      </c>
      <c r="F57" s="43">
        <v>1</v>
      </c>
      <c r="G57" s="43"/>
      <c r="H57" s="44"/>
      <c r="I57" s="329">
        <v>0</v>
      </c>
      <c r="J57" s="43">
        <v>0</v>
      </c>
      <c r="K57" s="43">
        <v>0</v>
      </c>
      <c r="L57" s="44">
        <v>0</v>
      </c>
      <c r="M57" s="329">
        <v>0</v>
      </c>
      <c r="N57" s="43">
        <v>0</v>
      </c>
      <c r="O57" s="44">
        <v>0</v>
      </c>
      <c r="P57" s="329">
        <v>0</v>
      </c>
      <c r="Q57" s="43"/>
      <c r="R57" s="44"/>
      <c r="S57" s="343">
        <f>SUM(D57:R57)</f>
        <v>1</v>
      </c>
      <c r="T57" s="404"/>
    </row>
    <row r="58" spans="1:20" x14ac:dyDescent="0.3">
      <c r="A58" s="407"/>
      <c r="B58" s="55" t="s">
        <v>469</v>
      </c>
      <c r="C58" s="91" t="s">
        <v>331</v>
      </c>
      <c r="D58" s="7">
        <v>0</v>
      </c>
      <c r="E58" s="43">
        <v>0</v>
      </c>
      <c r="F58" s="43">
        <v>1</v>
      </c>
      <c r="G58" s="43"/>
      <c r="H58" s="44"/>
      <c r="I58" s="329">
        <v>0</v>
      </c>
      <c r="J58" s="43">
        <v>0</v>
      </c>
      <c r="K58" s="43">
        <v>0</v>
      </c>
      <c r="L58" s="44">
        <v>0</v>
      </c>
      <c r="M58" s="329">
        <v>0</v>
      </c>
      <c r="N58" s="43">
        <v>0</v>
      </c>
      <c r="O58" s="44">
        <v>0</v>
      </c>
      <c r="P58" s="329">
        <v>0</v>
      </c>
      <c r="Q58" s="43"/>
      <c r="R58" s="44"/>
      <c r="S58" s="343">
        <f>SUM(D58:R58)</f>
        <v>1</v>
      </c>
      <c r="T58" s="404"/>
    </row>
    <row r="59" spans="1:20" x14ac:dyDescent="0.3">
      <c r="A59" s="407"/>
      <c r="B59" s="55" t="s">
        <v>77</v>
      </c>
      <c r="C59" s="91" t="s">
        <v>146</v>
      </c>
      <c r="D59" s="7">
        <v>1</v>
      </c>
      <c r="E59" s="43">
        <v>0</v>
      </c>
      <c r="F59" s="43">
        <v>1</v>
      </c>
      <c r="G59" s="43">
        <v>0</v>
      </c>
      <c r="H59" s="44">
        <v>0</v>
      </c>
      <c r="I59" s="329">
        <v>1</v>
      </c>
      <c r="J59" s="43">
        <v>0</v>
      </c>
      <c r="K59" s="43">
        <v>1</v>
      </c>
      <c r="L59" s="44">
        <v>0</v>
      </c>
      <c r="M59" s="329">
        <v>0</v>
      </c>
      <c r="N59" s="43">
        <v>0</v>
      </c>
      <c r="O59" s="44">
        <v>0</v>
      </c>
      <c r="P59" s="329">
        <v>1</v>
      </c>
      <c r="Q59" s="43">
        <v>0</v>
      </c>
      <c r="R59" s="44"/>
      <c r="S59" s="343">
        <f t="shared" si="2"/>
        <v>5</v>
      </c>
      <c r="T59" s="404"/>
    </row>
    <row r="60" spans="1:20" ht="15" thickBot="1" x14ac:dyDescent="0.35">
      <c r="A60" s="408"/>
      <c r="B60" s="58" t="s">
        <v>40</v>
      </c>
      <c r="C60" s="8" t="s">
        <v>149</v>
      </c>
      <c r="D60" s="8">
        <v>1</v>
      </c>
      <c r="E60" s="45">
        <v>0</v>
      </c>
      <c r="F60" s="45">
        <v>0</v>
      </c>
      <c r="G60" s="45"/>
      <c r="H60" s="46"/>
      <c r="I60" s="125">
        <v>0</v>
      </c>
      <c r="J60" s="45">
        <v>0</v>
      </c>
      <c r="K60" s="45">
        <v>0</v>
      </c>
      <c r="L60" s="44">
        <v>0</v>
      </c>
      <c r="M60" s="125">
        <v>0</v>
      </c>
      <c r="N60" s="45">
        <v>0</v>
      </c>
      <c r="O60" s="46">
        <v>0</v>
      </c>
      <c r="P60" s="125">
        <v>0</v>
      </c>
      <c r="Q60" s="45">
        <v>0</v>
      </c>
      <c r="R60" s="46"/>
      <c r="S60" s="343">
        <f t="shared" si="2"/>
        <v>1</v>
      </c>
      <c r="T60" s="405"/>
    </row>
    <row r="61" spans="1:20" ht="15" thickTop="1" x14ac:dyDescent="0.3">
      <c r="A61" s="432" t="s">
        <v>144</v>
      </c>
      <c r="B61" s="100" t="s">
        <v>39</v>
      </c>
      <c r="C61" s="6" t="s">
        <v>149</v>
      </c>
      <c r="D61" s="6">
        <v>1</v>
      </c>
      <c r="E61" s="41">
        <v>1</v>
      </c>
      <c r="F61" s="41">
        <v>0</v>
      </c>
      <c r="G61" s="41">
        <v>0</v>
      </c>
      <c r="H61" s="42">
        <v>0</v>
      </c>
      <c r="I61" s="328">
        <v>1</v>
      </c>
      <c r="J61" s="41">
        <v>1</v>
      </c>
      <c r="K61" s="41">
        <v>0</v>
      </c>
      <c r="L61" s="42">
        <v>0</v>
      </c>
      <c r="M61" s="328">
        <v>0</v>
      </c>
      <c r="N61" s="41">
        <v>0</v>
      </c>
      <c r="O61" s="42">
        <v>0</v>
      </c>
      <c r="P61" s="328">
        <v>1</v>
      </c>
      <c r="Q61" s="41">
        <v>0</v>
      </c>
      <c r="R61" s="42"/>
      <c r="S61" s="342">
        <f>SUM(D61:R61)</f>
        <v>5</v>
      </c>
      <c r="T61" s="403">
        <f>SUM(S61:S100)</f>
        <v>171</v>
      </c>
    </row>
    <row r="62" spans="1:20" x14ac:dyDescent="0.3">
      <c r="A62" s="433"/>
      <c r="B62" s="371" t="s">
        <v>114</v>
      </c>
      <c r="C62" s="63" t="s">
        <v>145</v>
      </c>
      <c r="D62" s="63">
        <v>1</v>
      </c>
      <c r="E62" s="94">
        <v>0</v>
      </c>
      <c r="F62" s="94">
        <v>0</v>
      </c>
      <c r="G62" s="94"/>
      <c r="H62" s="95"/>
      <c r="I62" s="330">
        <v>0</v>
      </c>
      <c r="J62" s="94">
        <v>1</v>
      </c>
      <c r="K62" s="94">
        <v>0</v>
      </c>
      <c r="L62" s="95">
        <v>0</v>
      </c>
      <c r="M62" s="330">
        <v>1</v>
      </c>
      <c r="N62" s="94">
        <v>0</v>
      </c>
      <c r="O62" s="95">
        <v>0</v>
      </c>
      <c r="P62" s="330">
        <v>0</v>
      </c>
      <c r="Q62" s="94"/>
      <c r="R62" s="95"/>
      <c r="S62" s="345">
        <f>SUM(D62:R62)</f>
        <v>3</v>
      </c>
      <c r="T62" s="404"/>
    </row>
    <row r="63" spans="1:20" x14ac:dyDescent="0.3">
      <c r="A63" s="434"/>
      <c r="B63" s="55" t="s">
        <v>382</v>
      </c>
      <c r="C63" s="7" t="s">
        <v>152</v>
      </c>
      <c r="D63" s="7">
        <v>0</v>
      </c>
      <c r="E63" s="43">
        <v>0</v>
      </c>
      <c r="F63" s="43">
        <v>0</v>
      </c>
      <c r="G63" s="43"/>
      <c r="H63" s="44"/>
      <c r="I63" s="329">
        <v>1</v>
      </c>
      <c r="J63" s="43">
        <v>0</v>
      </c>
      <c r="K63" s="43">
        <v>0</v>
      </c>
      <c r="L63" s="44">
        <v>0</v>
      </c>
      <c r="M63" s="329">
        <v>1</v>
      </c>
      <c r="N63" s="43">
        <v>0</v>
      </c>
      <c r="O63" s="44">
        <v>0</v>
      </c>
      <c r="P63" s="329">
        <v>1</v>
      </c>
      <c r="Q63" s="43">
        <v>0</v>
      </c>
      <c r="R63" s="44"/>
      <c r="S63" s="343">
        <f>SUM(D63:R63)</f>
        <v>3</v>
      </c>
      <c r="T63" s="404"/>
    </row>
    <row r="64" spans="1:20" x14ac:dyDescent="0.3">
      <c r="A64" s="434"/>
      <c r="B64" s="55" t="s">
        <v>68</v>
      </c>
      <c r="C64" s="7" t="s">
        <v>146</v>
      </c>
      <c r="D64" s="7">
        <v>1</v>
      </c>
      <c r="E64" s="43">
        <v>1</v>
      </c>
      <c r="F64" s="43">
        <v>0</v>
      </c>
      <c r="G64" s="43">
        <v>0</v>
      </c>
      <c r="H64" s="44">
        <v>0</v>
      </c>
      <c r="I64" s="329">
        <v>1</v>
      </c>
      <c r="J64" s="43">
        <v>1</v>
      </c>
      <c r="K64" s="43">
        <v>0</v>
      </c>
      <c r="L64" s="44">
        <v>0</v>
      </c>
      <c r="M64" s="329">
        <v>0</v>
      </c>
      <c r="N64" s="43">
        <v>0</v>
      </c>
      <c r="O64" s="44">
        <v>1</v>
      </c>
      <c r="P64" s="329">
        <v>1</v>
      </c>
      <c r="Q64" s="43">
        <v>0</v>
      </c>
      <c r="R64" s="44"/>
      <c r="S64" s="343">
        <f>SUM(D64:R64)</f>
        <v>6</v>
      </c>
      <c r="T64" s="404"/>
    </row>
    <row r="65" spans="1:20" x14ac:dyDescent="0.3">
      <c r="A65" s="434"/>
      <c r="B65" s="55" t="s">
        <v>395</v>
      </c>
      <c r="C65" s="7" t="s">
        <v>323</v>
      </c>
      <c r="D65" s="7">
        <v>0</v>
      </c>
      <c r="E65" s="43">
        <v>0</v>
      </c>
      <c r="F65" s="43">
        <v>0</v>
      </c>
      <c r="G65" s="43"/>
      <c r="H65" s="44"/>
      <c r="I65" s="329">
        <v>0</v>
      </c>
      <c r="J65" s="43">
        <v>0</v>
      </c>
      <c r="K65" s="43">
        <v>0</v>
      </c>
      <c r="L65" s="44">
        <v>0</v>
      </c>
      <c r="M65" s="329">
        <v>0</v>
      </c>
      <c r="N65" s="43">
        <v>0</v>
      </c>
      <c r="O65" s="44">
        <v>0</v>
      </c>
      <c r="P65" s="329">
        <v>1</v>
      </c>
      <c r="Q65" s="43">
        <v>0</v>
      </c>
      <c r="R65" s="44"/>
      <c r="S65" s="343">
        <f>SUM(D65:R65)</f>
        <v>1</v>
      </c>
      <c r="T65" s="404"/>
    </row>
    <row r="66" spans="1:20" x14ac:dyDescent="0.3">
      <c r="A66" s="434"/>
      <c r="B66" s="55" t="s">
        <v>319</v>
      </c>
      <c r="C66" s="7" t="s">
        <v>396</v>
      </c>
      <c r="D66" s="7">
        <v>0</v>
      </c>
      <c r="E66" s="43">
        <v>1</v>
      </c>
      <c r="F66" s="43">
        <v>0</v>
      </c>
      <c r="G66" s="43"/>
      <c r="H66" s="44"/>
      <c r="I66" s="329">
        <v>0</v>
      </c>
      <c r="J66" s="43">
        <v>0</v>
      </c>
      <c r="K66" s="43">
        <v>0</v>
      </c>
      <c r="L66" s="44">
        <v>0</v>
      </c>
      <c r="M66" s="329">
        <v>0</v>
      </c>
      <c r="N66" s="43">
        <v>0</v>
      </c>
      <c r="O66" s="44">
        <v>0</v>
      </c>
      <c r="P66" s="329">
        <v>0</v>
      </c>
      <c r="Q66" s="43"/>
      <c r="R66" s="44"/>
      <c r="S66" s="343">
        <f t="shared" ref="S66:S99" si="3">SUM(D66:R66)</f>
        <v>1</v>
      </c>
      <c r="T66" s="404"/>
    </row>
    <row r="67" spans="1:20" x14ac:dyDescent="0.3">
      <c r="A67" s="434"/>
      <c r="B67" s="55" t="s">
        <v>336</v>
      </c>
      <c r="C67" s="7" t="s">
        <v>323</v>
      </c>
      <c r="D67" s="7">
        <v>0</v>
      </c>
      <c r="E67" s="43">
        <v>1</v>
      </c>
      <c r="F67" s="43">
        <v>1</v>
      </c>
      <c r="G67" s="43"/>
      <c r="H67" s="44"/>
      <c r="I67" s="329">
        <v>1</v>
      </c>
      <c r="J67" s="43">
        <v>0</v>
      </c>
      <c r="K67" s="43">
        <v>0</v>
      </c>
      <c r="L67" s="44">
        <v>1</v>
      </c>
      <c r="M67" s="329">
        <v>0</v>
      </c>
      <c r="N67" s="43">
        <v>0</v>
      </c>
      <c r="O67" s="44">
        <v>0</v>
      </c>
      <c r="P67" s="329">
        <v>1</v>
      </c>
      <c r="Q67" s="43">
        <v>0</v>
      </c>
      <c r="R67" s="44"/>
      <c r="S67" s="343">
        <f t="shared" si="3"/>
        <v>5</v>
      </c>
      <c r="T67" s="404"/>
    </row>
    <row r="68" spans="1:20" x14ac:dyDescent="0.3">
      <c r="A68" s="434"/>
      <c r="B68" s="55" t="s">
        <v>76</v>
      </c>
      <c r="C68" s="7" t="s">
        <v>146</v>
      </c>
      <c r="D68" s="7">
        <v>1</v>
      </c>
      <c r="E68" s="43">
        <v>1</v>
      </c>
      <c r="F68" s="43">
        <v>0</v>
      </c>
      <c r="G68" s="43">
        <v>0</v>
      </c>
      <c r="H68" s="44">
        <v>0</v>
      </c>
      <c r="I68" s="329">
        <v>1</v>
      </c>
      <c r="J68" s="43">
        <v>0</v>
      </c>
      <c r="K68" s="43">
        <v>1</v>
      </c>
      <c r="L68" s="44">
        <v>0</v>
      </c>
      <c r="M68" s="329">
        <v>0</v>
      </c>
      <c r="N68" s="43">
        <v>0</v>
      </c>
      <c r="O68" s="44">
        <v>1</v>
      </c>
      <c r="P68" s="329">
        <v>1</v>
      </c>
      <c r="Q68" s="43">
        <v>0</v>
      </c>
      <c r="R68" s="44"/>
      <c r="S68" s="343">
        <f t="shared" si="3"/>
        <v>6</v>
      </c>
      <c r="T68" s="404"/>
    </row>
    <row r="69" spans="1:20" x14ac:dyDescent="0.3">
      <c r="A69" s="434"/>
      <c r="B69" s="460" t="s">
        <v>411</v>
      </c>
      <c r="C69" s="7" t="s">
        <v>146</v>
      </c>
      <c r="D69" s="7">
        <v>0</v>
      </c>
      <c r="E69" s="43">
        <v>0</v>
      </c>
      <c r="F69" s="43">
        <v>1</v>
      </c>
      <c r="G69" s="43"/>
      <c r="H69" s="44"/>
      <c r="I69" s="329">
        <v>1</v>
      </c>
      <c r="J69" s="43">
        <v>0</v>
      </c>
      <c r="K69" s="43">
        <v>0</v>
      </c>
      <c r="L69" s="44">
        <v>0</v>
      </c>
      <c r="M69" s="329">
        <v>1</v>
      </c>
      <c r="N69" s="43">
        <v>0</v>
      </c>
      <c r="O69" s="44">
        <v>0</v>
      </c>
      <c r="P69" s="329">
        <v>0</v>
      </c>
      <c r="Q69" s="43"/>
      <c r="R69" s="44"/>
      <c r="S69" s="343">
        <f t="shared" si="3"/>
        <v>3</v>
      </c>
      <c r="T69" s="404"/>
    </row>
    <row r="70" spans="1:20" x14ac:dyDescent="0.3">
      <c r="A70" s="434"/>
      <c r="B70" s="55" t="s">
        <v>335</v>
      </c>
      <c r="C70" s="7" t="s">
        <v>145</v>
      </c>
      <c r="D70" s="7">
        <v>0</v>
      </c>
      <c r="E70" s="43">
        <v>1</v>
      </c>
      <c r="F70" s="43">
        <v>0</v>
      </c>
      <c r="G70" s="43"/>
      <c r="H70" s="44"/>
      <c r="I70" s="329">
        <v>1</v>
      </c>
      <c r="J70" s="43">
        <v>1</v>
      </c>
      <c r="K70" s="43">
        <v>0</v>
      </c>
      <c r="L70" s="44">
        <v>0</v>
      </c>
      <c r="M70" s="329">
        <v>1</v>
      </c>
      <c r="N70" s="43">
        <v>0</v>
      </c>
      <c r="O70" s="44">
        <v>0</v>
      </c>
      <c r="P70" s="329">
        <v>1</v>
      </c>
      <c r="Q70" s="43">
        <v>0</v>
      </c>
      <c r="R70" s="44"/>
      <c r="S70" s="343">
        <f t="shared" si="3"/>
        <v>5</v>
      </c>
      <c r="T70" s="404"/>
    </row>
    <row r="71" spans="1:20" x14ac:dyDescent="0.3">
      <c r="A71" s="434"/>
      <c r="B71" s="55" t="s">
        <v>47</v>
      </c>
      <c r="C71" s="7" t="s">
        <v>147</v>
      </c>
      <c r="D71" s="7">
        <v>1</v>
      </c>
      <c r="E71" s="43">
        <v>1</v>
      </c>
      <c r="F71" s="43">
        <v>0</v>
      </c>
      <c r="G71" s="43">
        <v>0</v>
      </c>
      <c r="H71" s="44">
        <v>0</v>
      </c>
      <c r="I71" s="329">
        <v>1</v>
      </c>
      <c r="J71" s="43">
        <v>1</v>
      </c>
      <c r="K71" s="43">
        <v>0</v>
      </c>
      <c r="L71" s="44">
        <v>0</v>
      </c>
      <c r="M71" s="329">
        <v>1</v>
      </c>
      <c r="N71" s="43">
        <v>0</v>
      </c>
      <c r="O71" s="44">
        <v>1</v>
      </c>
      <c r="P71" s="329">
        <v>1</v>
      </c>
      <c r="Q71" s="43">
        <v>0</v>
      </c>
      <c r="R71" s="44"/>
      <c r="S71" s="343">
        <f t="shared" si="3"/>
        <v>7</v>
      </c>
      <c r="T71" s="404"/>
    </row>
    <row r="72" spans="1:20" x14ac:dyDescent="0.3">
      <c r="A72" s="434"/>
      <c r="B72" s="54" t="s">
        <v>98</v>
      </c>
      <c r="C72" s="59" t="s">
        <v>145</v>
      </c>
      <c r="D72" s="7">
        <v>1</v>
      </c>
      <c r="E72" s="43">
        <v>1</v>
      </c>
      <c r="F72" s="43">
        <v>0</v>
      </c>
      <c r="G72" s="43">
        <v>0</v>
      </c>
      <c r="H72" s="44">
        <v>0</v>
      </c>
      <c r="I72" s="329">
        <v>1</v>
      </c>
      <c r="J72" s="43">
        <v>1</v>
      </c>
      <c r="K72" s="43">
        <v>0</v>
      </c>
      <c r="L72" s="44">
        <v>0</v>
      </c>
      <c r="M72" s="329">
        <v>1</v>
      </c>
      <c r="N72" s="43">
        <v>0</v>
      </c>
      <c r="O72" s="44">
        <v>1</v>
      </c>
      <c r="P72" s="329">
        <v>1</v>
      </c>
      <c r="Q72" s="43">
        <v>0</v>
      </c>
      <c r="R72" s="44"/>
      <c r="S72" s="343">
        <f t="shared" si="3"/>
        <v>7</v>
      </c>
      <c r="T72" s="404"/>
    </row>
    <row r="73" spans="1:20" x14ac:dyDescent="0.3">
      <c r="A73" s="434"/>
      <c r="B73" s="55" t="s">
        <v>75</v>
      </c>
      <c r="C73" s="7" t="s">
        <v>146</v>
      </c>
      <c r="D73" s="7">
        <v>1</v>
      </c>
      <c r="E73" s="43">
        <v>1</v>
      </c>
      <c r="F73" s="43">
        <v>0</v>
      </c>
      <c r="G73" s="43">
        <v>0</v>
      </c>
      <c r="H73" s="44">
        <v>0</v>
      </c>
      <c r="I73" s="329">
        <v>1</v>
      </c>
      <c r="J73" s="43">
        <v>1</v>
      </c>
      <c r="K73" s="43">
        <v>0</v>
      </c>
      <c r="L73" s="44">
        <v>0</v>
      </c>
      <c r="M73" s="329">
        <v>1</v>
      </c>
      <c r="N73" s="43">
        <v>0</v>
      </c>
      <c r="O73" s="44">
        <v>1</v>
      </c>
      <c r="P73" s="329">
        <v>0</v>
      </c>
      <c r="Q73" s="43"/>
      <c r="R73" s="44"/>
      <c r="S73" s="343">
        <f t="shared" si="3"/>
        <v>6</v>
      </c>
      <c r="T73" s="404"/>
    </row>
    <row r="74" spans="1:20" x14ac:dyDescent="0.3">
      <c r="A74" s="434"/>
      <c r="B74" s="55" t="s">
        <v>380</v>
      </c>
      <c r="C74" s="7" t="s">
        <v>152</v>
      </c>
      <c r="D74" s="7">
        <v>0</v>
      </c>
      <c r="E74" s="43">
        <v>0</v>
      </c>
      <c r="F74" s="43">
        <v>0</v>
      </c>
      <c r="G74" s="43"/>
      <c r="H74" s="44"/>
      <c r="I74" s="329">
        <v>1</v>
      </c>
      <c r="J74" s="43">
        <v>0</v>
      </c>
      <c r="K74" s="43">
        <v>0</v>
      </c>
      <c r="L74" s="44">
        <v>0</v>
      </c>
      <c r="M74" s="329">
        <v>0</v>
      </c>
      <c r="N74" s="43">
        <v>0</v>
      </c>
      <c r="O74" s="44">
        <v>0</v>
      </c>
      <c r="P74" s="329">
        <v>1</v>
      </c>
      <c r="Q74" s="43">
        <v>0</v>
      </c>
      <c r="R74" s="44"/>
      <c r="S74" s="343">
        <f t="shared" si="3"/>
        <v>2</v>
      </c>
      <c r="T74" s="404"/>
    </row>
    <row r="75" spans="1:20" x14ac:dyDescent="0.3">
      <c r="A75" s="434"/>
      <c r="B75" s="55" t="s">
        <v>393</v>
      </c>
      <c r="C75" s="7" t="s">
        <v>150</v>
      </c>
      <c r="D75" s="7">
        <v>0</v>
      </c>
      <c r="E75" s="43">
        <v>0</v>
      </c>
      <c r="F75" s="43">
        <v>0</v>
      </c>
      <c r="G75" s="43"/>
      <c r="H75" s="44"/>
      <c r="I75" s="329">
        <v>1</v>
      </c>
      <c r="J75" s="43">
        <v>0</v>
      </c>
      <c r="K75" s="43">
        <v>1</v>
      </c>
      <c r="L75" s="44">
        <v>0</v>
      </c>
      <c r="M75" s="329">
        <v>1</v>
      </c>
      <c r="N75" s="43">
        <v>0</v>
      </c>
      <c r="O75" s="44">
        <v>1</v>
      </c>
      <c r="P75" s="329">
        <v>1</v>
      </c>
      <c r="Q75" s="43">
        <v>0</v>
      </c>
      <c r="R75" s="44"/>
      <c r="S75" s="343">
        <f t="shared" si="3"/>
        <v>5</v>
      </c>
      <c r="T75" s="404"/>
    </row>
    <row r="76" spans="1:20" x14ac:dyDescent="0.3">
      <c r="A76" s="434"/>
      <c r="B76" s="55" t="s">
        <v>48</v>
      </c>
      <c r="C76" s="7" t="s">
        <v>147</v>
      </c>
      <c r="D76" s="7">
        <v>1</v>
      </c>
      <c r="E76" s="43">
        <v>1</v>
      </c>
      <c r="F76" s="43">
        <v>0</v>
      </c>
      <c r="G76" s="43">
        <v>0</v>
      </c>
      <c r="H76" s="44">
        <v>0</v>
      </c>
      <c r="I76" s="329">
        <v>1</v>
      </c>
      <c r="J76" s="43">
        <v>0</v>
      </c>
      <c r="K76" s="43">
        <v>1</v>
      </c>
      <c r="L76" s="44">
        <v>0</v>
      </c>
      <c r="M76" s="329">
        <v>1</v>
      </c>
      <c r="N76" s="43">
        <v>0</v>
      </c>
      <c r="O76" s="44">
        <v>0</v>
      </c>
      <c r="P76" s="329">
        <v>1</v>
      </c>
      <c r="Q76" s="43">
        <v>0</v>
      </c>
      <c r="R76" s="44"/>
      <c r="S76" s="343">
        <f t="shared" si="3"/>
        <v>6</v>
      </c>
      <c r="T76" s="404"/>
    </row>
    <row r="77" spans="1:20" x14ac:dyDescent="0.3">
      <c r="A77" s="434"/>
      <c r="B77" s="460" t="s">
        <v>482</v>
      </c>
      <c r="C77" s="7" t="s">
        <v>515</v>
      </c>
      <c r="D77" s="7">
        <v>0</v>
      </c>
      <c r="E77" s="43">
        <v>0</v>
      </c>
      <c r="F77" s="43">
        <v>0</v>
      </c>
      <c r="G77" s="43"/>
      <c r="H77" s="44"/>
      <c r="I77" s="329">
        <v>1</v>
      </c>
      <c r="J77" s="43">
        <v>0</v>
      </c>
      <c r="K77" s="43">
        <v>0</v>
      </c>
      <c r="L77" s="44">
        <v>0</v>
      </c>
      <c r="M77" s="329">
        <v>0</v>
      </c>
      <c r="N77" s="43">
        <v>0</v>
      </c>
      <c r="O77" s="44">
        <v>0</v>
      </c>
      <c r="P77" s="329">
        <v>0</v>
      </c>
      <c r="Q77" s="43"/>
      <c r="R77" s="44"/>
      <c r="S77" s="343">
        <f t="shared" si="3"/>
        <v>1</v>
      </c>
      <c r="T77" s="404"/>
    </row>
    <row r="78" spans="1:20" x14ac:dyDescent="0.3">
      <c r="A78" s="434"/>
      <c r="B78" s="55" t="s">
        <v>71</v>
      </c>
      <c r="C78" s="7" t="s">
        <v>146</v>
      </c>
      <c r="D78" s="7">
        <v>1</v>
      </c>
      <c r="E78" s="43">
        <v>1</v>
      </c>
      <c r="F78" s="43">
        <v>0</v>
      </c>
      <c r="G78" s="43">
        <v>0</v>
      </c>
      <c r="H78" s="44">
        <v>0</v>
      </c>
      <c r="I78" s="329">
        <v>1</v>
      </c>
      <c r="J78" s="43">
        <v>1</v>
      </c>
      <c r="K78" s="43">
        <v>0</v>
      </c>
      <c r="L78" s="44">
        <v>0</v>
      </c>
      <c r="M78" s="329">
        <v>1</v>
      </c>
      <c r="N78" s="43">
        <v>0</v>
      </c>
      <c r="O78" s="44">
        <v>1</v>
      </c>
      <c r="P78" s="329">
        <v>1</v>
      </c>
      <c r="Q78" s="43">
        <v>0</v>
      </c>
      <c r="R78" s="44"/>
      <c r="S78" s="343">
        <f t="shared" si="3"/>
        <v>7</v>
      </c>
      <c r="T78" s="404"/>
    </row>
    <row r="79" spans="1:20" x14ac:dyDescent="0.3">
      <c r="A79" s="434"/>
      <c r="B79" s="55" t="s">
        <v>89</v>
      </c>
      <c r="C79" s="7" t="s">
        <v>150</v>
      </c>
      <c r="D79" s="7">
        <v>1</v>
      </c>
      <c r="E79" s="43">
        <v>1</v>
      </c>
      <c r="F79" s="43">
        <v>0</v>
      </c>
      <c r="G79" s="43">
        <v>0</v>
      </c>
      <c r="H79" s="44">
        <v>0</v>
      </c>
      <c r="I79" s="329">
        <v>1</v>
      </c>
      <c r="J79" s="43">
        <v>1</v>
      </c>
      <c r="K79" s="43">
        <v>0</v>
      </c>
      <c r="L79" s="44">
        <v>0</v>
      </c>
      <c r="M79" s="329">
        <v>1</v>
      </c>
      <c r="N79" s="43">
        <v>0</v>
      </c>
      <c r="O79" s="44">
        <v>0</v>
      </c>
      <c r="P79" s="329">
        <v>1</v>
      </c>
      <c r="Q79" s="43">
        <v>0</v>
      </c>
      <c r="R79" s="44"/>
      <c r="S79" s="343">
        <f t="shared" si="3"/>
        <v>6</v>
      </c>
      <c r="T79" s="404"/>
    </row>
    <row r="80" spans="1:20" x14ac:dyDescent="0.3">
      <c r="A80" s="434"/>
      <c r="B80" s="55" t="s">
        <v>377</v>
      </c>
      <c r="C80" s="7" t="s">
        <v>152</v>
      </c>
      <c r="D80" s="7">
        <v>0</v>
      </c>
      <c r="E80" s="43">
        <v>0</v>
      </c>
      <c r="F80" s="43">
        <v>0</v>
      </c>
      <c r="G80" s="43"/>
      <c r="H80" s="44"/>
      <c r="I80" s="329">
        <v>1</v>
      </c>
      <c r="J80" s="43">
        <v>0</v>
      </c>
      <c r="K80" s="43">
        <v>0</v>
      </c>
      <c r="L80" s="44">
        <v>0</v>
      </c>
      <c r="M80" s="329">
        <v>0</v>
      </c>
      <c r="N80" s="43">
        <v>0</v>
      </c>
      <c r="O80" s="44">
        <v>0</v>
      </c>
      <c r="P80" s="329">
        <v>1</v>
      </c>
      <c r="Q80" s="43">
        <v>0</v>
      </c>
      <c r="R80" s="44"/>
      <c r="S80" s="343">
        <f t="shared" si="3"/>
        <v>2</v>
      </c>
      <c r="T80" s="404"/>
    </row>
    <row r="81" spans="1:20" x14ac:dyDescent="0.3">
      <c r="A81" s="434"/>
      <c r="B81" s="55" t="s">
        <v>85</v>
      </c>
      <c r="C81" s="7" t="s">
        <v>150</v>
      </c>
      <c r="D81" s="7">
        <v>1</v>
      </c>
      <c r="E81" s="43">
        <v>0</v>
      </c>
      <c r="F81" s="43">
        <v>1</v>
      </c>
      <c r="G81" s="43">
        <v>0</v>
      </c>
      <c r="H81" s="44">
        <v>0</v>
      </c>
      <c r="I81" s="329">
        <v>1</v>
      </c>
      <c r="J81" s="43">
        <v>0</v>
      </c>
      <c r="K81" s="43">
        <v>0</v>
      </c>
      <c r="L81" s="44">
        <v>1</v>
      </c>
      <c r="M81" s="329">
        <v>1</v>
      </c>
      <c r="N81" s="43">
        <v>0</v>
      </c>
      <c r="O81" s="44">
        <v>0</v>
      </c>
      <c r="P81" s="329">
        <v>1</v>
      </c>
      <c r="Q81" s="43">
        <v>0</v>
      </c>
      <c r="R81" s="44"/>
      <c r="S81" s="343">
        <f t="shared" si="3"/>
        <v>6</v>
      </c>
      <c r="T81" s="404"/>
    </row>
    <row r="82" spans="1:20" x14ac:dyDescent="0.3">
      <c r="A82" s="434"/>
      <c r="B82" s="55" t="s">
        <v>374</v>
      </c>
      <c r="C82" s="7" t="s">
        <v>154</v>
      </c>
      <c r="D82" s="7">
        <v>0</v>
      </c>
      <c r="E82" s="43">
        <v>0</v>
      </c>
      <c r="F82" s="43">
        <v>0</v>
      </c>
      <c r="G82" s="43"/>
      <c r="H82" s="44"/>
      <c r="I82" s="329">
        <v>1</v>
      </c>
      <c r="J82" s="43">
        <v>0</v>
      </c>
      <c r="K82" s="43">
        <v>0</v>
      </c>
      <c r="L82" s="44">
        <v>0</v>
      </c>
      <c r="M82" s="329">
        <v>0</v>
      </c>
      <c r="N82" s="43">
        <v>0</v>
      </c>
      <c r="O82" s="44">
        <v>0</v>
      </c>
      <c r="P82" s="329">
        <v>1</v>
      </c>
      <c r="Q82" s="43">
        <v>0</v>
      </c>
      <c r="R82" s="44"/>
      <c r="S82" s="343">
        <f t="shared" si="3"/>
        <v>2</v>
      </c>
      <c r="T82" s="404"/>
    </row>
    <row r="83" spans="1:20" x14ac:dyDescent="0.3">
      <c r="A83" s="434"/>
      <c r="B83" s="55" t="s">
        <v>334</v>
      </c>
      <c r="C83" s="7" t="s">
        <v>154</v>
      </c>
      <c r="D83" s="7">
        <v>0</v>
      </c>
      <c r="E83" s="43">
        <v>1</v>
      </c>
      <c r="F83" s="43">
        <v>1</v>
      </c>
      <c r="G83" s="43"/>
      <c r="H83" s="44"/>
      <c r="I83" s="329">
        <v>1</v>
      </c>
      <c r="J83" s="43">
        <v>0</v>
      </c>
      <c r="K83" s="43">
        <v>1</v>
      </c>
      <c r="L83" s="44">
        <v>0</v>
      </c>
      <c r="M83" s="329">
        <v>1</v>
      </c>
      <c r="N83" s="43">
        <v>1</v>
      </c>
      <c r="O83" s="44">
        <v>0</v>
      </c>
      <c r="P83" s="329">
        <v>1</v>
      </c>
      <c r="Q83" s="43">
        <v>0</v>
      </c>
      <c r="R83" s="44"/>
      <c r="S83" s="343">
        <f t="shared" si="3"/>
        <v>7</v>
      </c>
      <c r="T83" s="404"/>
    </row>
    <row r="84" spans="1:20" x14ac:dyDescent="0.3">
      <c r="A84" s="434"/>
      <c r="B84" s="55" t="s">
        <v>375</v>
      </c>
      <c r="C84" s="7" t="s">
        <v>146</v>
      </c>
      <c r="D84" s="7">
        <v>0</v>
      </c>
      <c r="E84" s="43">
        <v>0</v>
      </c>
      <c r="F84" s="43">
        <v>1</v>
      </c>
      <c r="G84" s="43"/>
      <c r="H84" s="44"/>
      <c r="I84" s="329">
        <v>0</v>
      </c>
      <c r="J84" s="43">
        <v>0</v>
      </c>
      <c r="K84" s="43">
        <v>1</v>
      </c>
      <c r="L84" s="44">
        <v>1</v>
      </c>
      <c r="M84" s="329">
        <v>0</v>
      </c>
      <c r="N84" s="43">
        <v>0</v>
      </c>
      <c r="O84" s="43">
        <v>0</v>
      </c>
      <c r="P84" s="329">
        <v>1</v>
      </c>
      <c r="Q84" s="43">
        <v>0</v>
      </c>
      <c r="R84" s="44"/>
      <c r="S84" s="343">
        <f t="shared" si="3"/>
        <v>4</v>
      </c>
      <c r="T84" s="404"/>
    </row>
    <row r="85" spans="1:20" x14ac:dyDescent="0.3">
      <c r="A85" s="434"/>
      <c r="B85" s="55" t="s">
        <v>278</v>
      </c>
      <c r="C85" s="7" t="s">
        <v>145</v>
      </c>
      <c r="D85" s="7">
        <v>0</v>
      </c>
      <c r="E85" s="43">
        <v>1</v>
      </c>
      <c r="F85" s="43">
        <v>1</v>
      </c>
      <c r="G85" s="43">
        <v>0</v>
      </c>
      <c r="H85" s="44">
        <v>0</v>
      </c>
      <c r="I85" s="329">
        <v>1</v>
      </c>
      <c r="J85" s="43">
        <v>1</v>
      </c>
      <c r="K85" s="43">
        <v>0</v>
      </c>
      <c r="L85" s="44">
        <v>0</v>
      </c>
      <c r="M85" s="329">
        <v>1</v>
      </c>
      <c r="N85" s="43">
        <v>0</v>
      </c>
      <c r="O85" s="43">
        <v>0</v>
      </c>
      <c r="P85" s="329">
        <v>1</v>
      </c>
      <c r="Q85" s="43">
        <v>0</v>
      </c>
      <c r="R85" s="44"/>
      <c r="S85" s="343">
        <f t="shared" si="3"/>
        <v>6</v>
      </c>
      <c r="T85" s="404"/>
    </row>
    <row r="86" spans="1:20" x14ac:dyDescent="0.3">
      <c r="A86" s="434"/>
      <c r="B86" s="55" t="s">
        <v>224</v>
      </c>
      <c r="C86" s="7" t="s">
        <v>147</v>
      </c>
      <c r="D86" s="7">
        <v>0</v>
      </c>
      <c r="E86" s="43">
        <v>1</v>
      </c>
      <c r="F86" s="43">
        <v>0</v>
      </c>
      <c r="G86" s="43"/>
      <c r="H86" s="44"/>
      <c r="I86" s="329">
        <v>0</v>
      </c>
      <c r="J86" s="43">
        <v>0</v>
      </c>
      <c r="K86" s="43">
        <v>1</v>
      </c>
      <c r="L86" s="44">
        <v>0</v>
      </c>
      <c r="M86" s="329">
        <v>0</v>
      </c>
      <c r="N86" s="43">
        <v>0</v>
      </c>
      <c r="O86" s="43">
        <v>0</v>
      </c>
      <c r="P86" s="329">
        <v>1</v>
      </c>
      <c r="Q86" s="43">
        <v>0</v>
      </c>
      <c r="R86" s="44"/>
      <c r="S86" s="343">
        <f t="shared" si="3"/>
        <v>3</v>
      </c>
      <c r="T86" s="404"/>
    </row>
    <row r="87" spans="1:20" x14ac:dyDescent="0.3">
      <c r="A87" s="434"/>
      <c r="B87" s="55" t="s">
        <v>274</v>
      </c>
      <c r="C87" s="7" t="s">
        <v>145</v>
      </c>
      <c r="D87" s="7">
        <v>0</v>
      </c>
      <c r="E87" s="43">
        <v>1</v>
      </c>
      <c r="F87" s="43">
        <v>0</v>
      </c>
      <c r="G87" s="43"/>
      <c r="H87" s="44"/>
      <c r="I87" s="329">
        <v>1</v>
      </c>
      <c r="J87" s="43">
        <v>0</v>
      </c>
      <c r="K87" s="43">
        <v>1</v>
      </c>
      <c r="L87" s="44">
        <v>0</v>
      </c>
      <c r="M87" s="329">
        <v>0</v>
      </c>
      <c r="N87" s="43">
        <v>0</v>
      </c>
      <c r="O87" s="43">
        <v>0</v>
      </c>
      <c r="P87" s="329">
        <v>1</v>
      </c>
      <c r="Q87" s="43">
        <v>0</v>
      </c>
      <c r="R87" s="44"/>
      <c r="S87" s="343">
        <f t="shared" si="3"/>
        <v>4</v>
      </c>
      <c r="T87" s="404"/>
    </row>
    <row r="88" spans="1:20" x14ac:dyDescent="0.3">
      <c r="A88" s="434"/>
      <c r="B88" s="55" t="s">
        <v>399</v>
      </c>
      <c r="C88" s="7" t="s">
        <v>332</v>
      </c>
      <c r="D88" s="7">
        <v>0</v>
      </c>
      <c r="E88" s="43">
        <v>0</v>
      </c>
      <c r="F88" s="43">
        <v>1</v>
      </c>
      <c r="G88" s="43"/>
      <c r="H88" s="44"/>
      <c r="I88" s="329">
        <v>1</v>
      </c>
      <c r="J88" s="43">
        <v>0</v>
      </c>
      <c r="K88" s="43">
        <v>0</v>
      </c>
      <c r="L88" s="44">
        <v>0</v>
      </c>
      <c r="M88" s="329">
        <v>0</v>
      </c>
      <c r="N88" s="43">
        <v>0</v>
      </c>
      <c r="O88" s="43">
        <v>0</v>
      </c>
      <c r="P88" s="329">
        <v>1</v>
      </c>
      <c r="Q88" s="43">
        <v>0</v>
      </c>
      <c r="R88" s="44"/>
      <c r="S88" s="343">
        <f t="shared" si="3"/>
        <v>3</v>
      </c>
      <c r="T88" s="404"/>
    </row>
    <row r="89" spans="1:20" x14ac:dyDescent="0.3">
      <c r="A89" s="434"/>
      <c r="B89" s="55" t="s">
        <v>46</v>
      </c>
      <c r="C89" s="7" t="s">
        <v>147</v>
      </c>
      <c r="D89" s="7">
        <v>1</v>
      </c>
      <c r="E89" s="43">
        <v>1</v>
      </c>
      <c r="F89" s="43">
        <v>0</v>
      </c>
      <c r="G89" s="43">
        <v>0</v>
      </c>
      <c r="H89" s="44">
        <v>0</v>
      </c>
      <c r="I89" s="329">
        <v>1</v>
      </c>
      <c r="J89" s="43">
        <v>0</v>
      </c>
      <c r="K89" s="43">
        <v>1</v>
      </c>
      <c r="L89" s="44">
        <v>0</v>
      </c>
      <c r="M89" s="329">
        <v>0</v>
      </c>
      <c r="N89" s="43">
        <v>0</v>
      </c>
      <c r="O89" s="43">
        <v>0</v>
      </c>
      <c r="P89" s="329">
        <v>1</v>
      </c>
      <c r="Q89" s="43">
        <v>0</v>
      </c>
      <c r="R89" s="44"/>
      <c r="S89" s="343">
        <f t="shared" si="3"/>
        <v>5</v>
      </c>
      <c r="T89" s="404"/>
    </row>
    <row r="90" spans="1:20" x14ac:dyDescent="0.3">
      <c r="A90" s="434"/>
      <c r="B90" s="55" t="s">
        <v>397</v>
      </c>
      <c r="C90" s="7" t="s">
        <v>398</v>
      </c>
      <c r="D90" s="7">
        <v>0</v>
      </c>
      <c r="E90" s="43">
        <v>0</v>
      </c>
      <c r="F90" s="43">
        <v>1</v>
      </c>
      <c r="G90" s="43"/>
      <c r="H90" s="44"/>
      <c r="I90" s="329">
        <v>1</v>
      </c>
      <c r="J90" s="43">
        <v>0</v>
      </c>
      <c r="K90" s="43">
        <v>0</v>
      </c>
      <c r="L90" s="44">
        <v>0</v>
      </c>
      <c r="M90" s="329">
        <v>0</v>
      </c>
      <c r="N90" s="43">
        <v>0</v>
      </c>
      <c r="O90" s="43">
        <v>0</v>
      </c>
      <c r="P90" s="329">
        <v>1</v>
      </c>
      <c r="Q90" s="43">
        <v>0</v>
      </c>
      <c r="R90" s="44"/>
      <c r="S90" s="343">
        <f t="shared" si="3"/>
        <v>3</v>
      </c>
      <c r="T90" s="404"/>
    </row>
    <row r="91" spans="1:20" x14ac:dyDescent="0.3">
      <c r="A91" s="434"/>
      <c r="B91" s="55" t="s">
        <v>540</v>
      </c>
      <c r="C91" s="7" t="s">
        <v>323</v>
      </c>
      <c r="D91" s="7">
        <v>0</v>
      </c>
      <c r="E91" s="43">
        <v>1</v>
      </c>
      <c r="F91" s="43">
        <v>1</v>
      </c>
      <c r="G91" s="43"/>
      <c r="H91" s="44"/>
      <c r="I91" s="329">
        <v>0</v>
      </c>
      <c r="J91" s="43">
        <v>0</v>
      </c>
      <c r="K91" s="43">
        <v>0</v>
      </c>
      <c r="L91" s="44">
        <v>0</v>
      </c>
      <c r="M91" s="329">
        <v>0</v>
      </c>
      <c r="N91" s="43">
        <v>0</v>
      </c>
      <c r="O91" s="43">
        <v>0</v>
      </c>
      <c r="P91" s="329">
        <v>1</v>
      </c>
      <c r="Q91" s="43">
        <v>0</v>
      </c>
      <c r="R91" s="44"/>
      <c r="S91" s="343">
        <f t="shared" si="3"/>
        <v>3</v>
      </c>
      <c r="T91" s="404"/>
    </row>
    <row r="92" spans="1:20" x14ac:dyDescent="0.3">
      <c r="A92" s="434"/>
      <c r="B92" s="55" t="s">
        <v>467</v>
      </c>
      <c r="C92" s="7" t="s">
        <v>323</v>
      </c>
      <c r="D92" s="7">
        <v>0</v>
      </c>
      <c r="E92" s="43">
        <v>0</v>
      </c>
      <c r="F92" s="43">
        <v>1</v>
      </c>
      <c r="G92" s="43"/>
      <c r="H92" s="44"/>
      <c r="I92" s="329">
        <v>0</v>
      </c>
      <c r="J92" s="43">
        <v>0</v>
      </c>
      <c r="K92" s="43">
        <v>0</v>
      </c>
      <c r="L92" s="44">
        <v>0</v>
      </c>
      <c r="M92" s="329">
        <v>0</v>
      </c>
      <c r="N92" s="43">
        <v>0</v>
      </c>
      <c r="O92" s="43">
        <v>0</v>
      </c>
      <c r="P92" s="329">
        <v>0</v>
      </c>
      <c r="Q92" s="43">
        <v>0</v>
      </c>
      <c r="R92" s="44"/>
      <c r="S92" s="343">
        <f t="shared" si="3"/>
        <v>1</v>
      </c>
      <c r="T92" s="404"/>
    </row>
    <row r="93" spans="1:20" x14ac:dyDescent="0.3">
      <c r="A93" s="434"/>
      <c r="B93" s="55" t="s">
        <v>72</v>
      </c>
      <c r="C93" s="7" t="s">
        <v>146</v>
      </c>
      <c r="D93" s="7">
        <v>1</v>
      </c>
      <c r="E93" s="43">
        <v>1</v>
      </c>
      <c r="F93" s="43">
        <v>0</v>
      </c>
      <c r="G93" s="43">
        <v>0</v>
      </c>
      <c r="H93" s="44">
        <v>0</v>
      </c>
      <c r="I93" s="329">
        <v>1</v>
      </c>
      <c r="J93" s="43">
        <v>1</v>
      </c>
      <c r="K93" s="43">
        <v>0</v>
      </c>
      <c r="L93" s="44">
        <v>0</v>
      </c>
      <c r="M93" s="329">
        <v>1</v>
      </c>
      <c r="N93" s="43">
        <v>0</v>
      </c>
      <c r="O93" s="43">
        <v>0</v>
      </c>
      <c r="P93" s="329">
        <v>1</v>
      </c>
      <c r="Q93" s="43">
        <v>0</v>
      </c>
      <c r="R93" s="44"/>
      <c r="S93" s="343">
        <f t="shared" si="3"/>
        <v>6</v>
      </c>
      <c r="T93" s="404"/>
    </row>
    <row r="94" spans="1:20" x14ac:dyDescent="0.3">
      <c r="A94" s="434"/>
      <c r="B94" s="55" t="s">
        <v>392</v>
      </c>
      <c r="C94" s="7" t="s">
        <v>146</v>
      </c>
      <c r="D94" s="7">
        <v>0</v>
      </c>
      <c r="E94" s="43">
        <v>0</v>
      </c>
      <c r="F94" s="43">
        <v>1</v>
      </c>
      <c r="G94" s="43"/>
      <c r="H94" s="44"/>
      <c r="I94" s="329">
        <v>1</v>
      </c>
      <c r="J94" s="43">
        <v>0</v>
      </c>
      <c r="K94" s="43">
        <v>1</v>
      </c>
      <c r="L94" s="44">
        <v>0</v>
      </c>
      <c r="M94" s="329">
        <v>0</v>
      </c>
      <c r="N94" s="43">
        <v>0</v>
      </c>
      <c r="O94" s="43">
        <v>0</v>
      </c>
      <c r="P94" s="329">
        <v>1</v>
      </c>
      <c r="Q94" s="43">
        <v>0</v>
      </c>
      <c r="R94" s="44"/>
      <c r="S94" s="343">
        <f t="shared" si="3"/>
        <v>4</v>
      </c>
      <c r="T94" s="404"/>
    </row>
    <row r="95" spans="1:20" x14ac:dyDescent="0.3">
      <c r="A95" s="434"/>
      <c r="B95" s="55" t="s">
        <v>69</v>
      </c>
      <c r="C95" s="7" t="s">
        <v>146</v>
      </c>
      <c r="D95" s="7">
        <v>1</v>
      </c>
      <c r="E95" s="43">
        <v>1</v>
      </c>
      <c r="F95" s="43">
        <v>0</v>
      </c>
      <c r="G95" s="43">
        <v>0</v>
      </c>
      <c r="H95" s="44">
        <v>0</v>
      </c>
      <c r="I95" s="329">
        <v>1</v>
      </c>
      <c r="J95" s="43">
        <v>0</v>
      </c>
      <c r="K95" s="43">
        <v>1</v>
      </c>
      <c r="L95" s="44">
        <v>0</v>
      </c>
      <c r="M95" s="329">
        <v>0</v>
      </c>
      <c r="N95" s="43">
        <v>0</v>
      </c>
      <c r="O95" s="43">
        <v>0</v>
      </c>
      <c r="P95" s="329">
        <v>1</v>
      </c>
      <c r="Q95" s="43">
        <v>0</v>
      </c>
      <c r="R95" s="44"/>
      <c r="S95" s="343">
        <f t="shared" si="3"/>
        <v>5</v>
      </c>
      <c r="T95" s="404"/>
    </row>
    <row r="96" spans="1:20" x14ac:dyDescent="0.3">
      <c r="A96" s="434"/>
      <c r="B96" s="55" t="s">
        <v>51</v>
      </c>
      <c r="C96" s="7" t="s">
        <v>147</v>
      </c>
      <c r="D96" s="7">
        <v>1</v>
      </c>
      <c r="E96" s="43">
        <v>1</v>
      </c>
      <c r="F96" s="43">
        <v>0</v>
      </c>
      <c r="G96" s="43">
        <v>0</v>
      </c>
      <c r="H96" s="44">
        <v>0</v>
      </c>
      <c r="I96" s="329">
        <v>0</v>
      </c>
      <c r="J96" s="43">
        <v>0</v>
      </c>
      <c r="K96" s="43">
        <v>1</v>
      </c>
      <c r="L96" s="44">
        <v>1</v>
      </c>
      <c r="M96" s="329">
        <v>1</v>
      </c>
      <c r="N96" s="43">
        <v>0</v>
      </c>
      <c r="O96" s="43">
        <v>0</v>
      </c>
      <c r="P96" s="329">
        <v>1</v>
      </c>
      <c r="Q96" s="43">
        <v>0</v>
      </c>
      <c r="R96" s="44"/>
      <c r="S96" s="343">
        <f t="shared" si="3"/>
        <v>6</v>
      </c>
      <c r="T96" s="404"/>
    </row>
    <row r="97" spans="1:20" x14ac:dyDescent="0.3">
      <c r="A97" s="434"/>
      <c r="B97" s="55" t="s">
        <v>82</v>
      </c>
      <c r="C97" s="7" t="s">
        <v>146</v>
      </c>
      <c r="D97" s="7">
        <v>1</v>
      </c>
      <c r="E97" s="43">
        <v>0</v>
      </c>
      <c r="F97" s="43">
        <v>0</v>
      </c>
      <c r="G97" s="43"/>
      <c r="H97" s="44"/>
      <c r="I97" s="329">
        <v>0</v>
      </c>
      <c r="J97" s="43">
        <v>0</v>
      </c>
      <c r="K97" s="43">
        <v>0</v>
      </c>
      <c r="L97" s="44">
        <v>0</v>
      </c>
      <c r="M97" s="329">
        <v>0</v>
      </c>
      <c r="N97" s="43">
        <v>0</v>
      </c>
      <c r="O97" s="43">
        <v>0</v>
      </c>
      <c r="P97" s="329">
        <v>0</v>
      </c>
      <c r="Q97" s="43">
        <v>0</v>
      </c>
      <c r="R97" s="44"/>
      <c r="S97" s="343">
        <f t="shared" si="3"/>
        <v>1</v>
      </c>
      <c r="T97" s="404"/>
    </row>
    <row r="98" spans="1:20" x14ac:dyDescent="0.3">
      <c r="A98" s="434"/>
      <c r="B98" s="55" t="s">
        <v>80</v>
      </c>
      <c r="C98" s="7" t="s">
        <v>146</v>
      </c>
      <c r="D98" s="7">
        <v>1</v>
      </c>
      <c r="E98" s="43">
        <v>1</v>
      </c>
      <c r="F98" s="43">
        <v>0</v>
      </c>
      <c r="G98" s="43">
        <v>0</v>
      </c>
      <c r="H98" s="44">
        <v>0</v>
      </c>
      <c r="I98" s="329">
        <v>1</v>
      </c>
      <c r="J98" s="43">
        <v>1</v>
      </c>
      <c r="K98" s="43">
        <v>0</v>
      </c>
      <c r="L98" s="44">
        <v>0</v>
      </c>
      <c r="M98" s="329">
        <v>1</v>
      </c>
      <c r="N98" s="43">
        <v>0</v>
      </c>
      <c r="O98" s="43">
        <v>0</v>
      </c>
      <c r="P98" s="329">
        <v>1</v>
      </c>
      <c r="Q98" s="43">
        <v>0</v>
      </c>
      <c r="R98" s="44"/>
      <c r="S98" s="343">
        <f t="shared" si="3"/>
        <v>6</v>
      </c>
      <c r="T98" s="404"/>
    </row>
    <row r="99" spans="1:20" x14ac:dyDescent="0.3">
      <c r="A99" s="435"/>
      <c r="B99" s="382" t="s">
        <v>400</v>
      </c>
      <c r="C99" s="60" t="s">
        <v>332</v>
      </c>
      <c r="D99" s="60">
        <v>0</v>
      </c>
      <c r="E99" s="92">
        <v>0</v>
      </c>
      <c r="F99" s="92">
        <v>0</v>
      </c>
      <c r="G99" s="92"/>
      <c r="H99" s="93"/>
      <c r="I99" s="331">
        <v>0</v>
      </c>
      <c r="J99" s="92">
        <v>0</v>
      </c>
      <c r="K99" s="92">
        <v>1</v>
      </c>
      <c r="L99" s="93">
        <v>1</v>
      </c>
      <c r="M99" s="331">
        <v>0</v>
      </c>
      <c r="N99" s="92">
        <v>0</v>
      </c>
      <c r="O99" s="92">
        <v>0</v>
      </c>
      <c r="P99" s="331">
        <v>1</v>
      </c>
      <c r="Q99" s="92">
        <v>0</v>
      </c>
      <c r="R99" s="93"/>
      <c r="S99" s="343">
        <f t="shared" si="3"/>
        <v>3</v>
      </c>
      <c r="T99" s="404"/>
    </row>
    <row r="100" spans="1:20" ht="15" thickBot="1" x14ac:dyDescent="0.35">
      <c r="A100" s="436"/>
      <c r="B100" s="382" t="s">
        <v>90</v>
      </c>
      <c r="C100" s="60" t="s">
        <v>150</v>
      </c>
      <c r="D100" s="60">
        <v>1</v>
      </c>
      <c r="E100" s="92">
        <v>1</v>
      </c>
      <c r="F100" s="92">
        <v>0</v>
      </c>
      <c r="G100" s="92">
        <v>0</v>
      </c>
      <c r="H100" s="93">
        <v>0</v>
      </c>
      <c r="I100" s="331">
        <v>1</v>
      </c>
      <c r="J100" s="92">
        <v>1</v>
      </c>
      <c r="K100" s="92">
        <v>0</v>
      </c>
      <c r="L100" s="93">
        <v>0</v>
      </c>
      <c r="M100" s="331">
        <v>0</v>
      </c>
      <c r="N100" s="92">
        <v>1</v>
      </c>
      <c r="O100" s="93">
        <v>0</v>
      </c>
      <c r="P100" s="331">
        <v>1</v>
      </c>
      <c r="Q100" s="92">
        <v>0</v>
      </c>
      <c r="R100" s="93"/>
      <c r="S100" s="346">
        <f t="shared" ref="S100:S118" si="4">SUM(D100:R100)</f>
        <v>6</v>
      </c>
      <c r="T100" s="405"/>
    </row>
    <row r="101" spans="1:20" ht="13.2" customHeight="1" thickTop="1" x14ac:dyDescent="0.3">
      <c r="A101" s="430" t="s">
        <v>151</v>
      </c>
      <c r="B101" s="375" t="s">
        <v>315</v>
      </c>
      <c r="C101" s="6" t="s">
        <v>331</v>
      </c>
      <c r="D101" s="6">
        <v>0</v>
      </c>
      <c r="E101" s="41">
        <v>1</v>
      </c>
      <c r="F101" s="41">
        <v>0</v>
      </c>
      <c r="G101" s="41"/>
      <c r="H101" s="42"/>
      <c r="I101" s="328">
        <v>0</v>
      </c>
      <c r="J101" s="41">
        <v>0</v>
      </c>
      <c r="K101" s="41">
        <v>0</v>
      </c>
      <c r="L101" s="42">
        <v>0</v>
      </c>
      <c r="M101" s="328">
        <v>0</v>
      </c>
      <c r="N101" s="41">
        <v>0</v>
      </c>
      <c r="O101" s="42">
        <v>0</v>
      </c>
      <c r="P101" s="328">
        <v>1</v>
      </c>
      <c r="Q101" s="41">
        <v>0</v>
      </c>
      <c r="R101" s="42"/>
      <c r="S101" s="342">
        <f t="shared" si="4"/>
        <v>2</v>
      </c>
      <c r="T101" s="403">
        <f>SUM(S101:S118)</f>
        <v>56</v>
      </c>
    </row>
    <row r="102" spans="1:20" ht="13.2" customHeight="1" x14ac:dyDescent="0.3">
      <c r="A102" s="401"/>
      <c r="B102" s="378" t="s">
        <v>476</v>
      </c>
      <c r="C102" s="63" t="s">
        <v>146</v>
      </c>
      <c r="D102" s="63">
        <v>0</v>
      </c>
      <c r="E102" s="94">
        <v>0</v>
      </c>
      <c r="F102" s="94">
        <v>0</v>
      </c>
      <c r="G102" s="94"/>
      <c r="H102" s="95"/>
      <c r="I102" s="330">
        <v>1</v>
      </c>
      <c r="J102" s="94">
        <v>0</v>
      </c>
      <c r="K102" s="94">
        <v>1</v>
      </c>
      <c r="L102" s="95">
        <v>0</v>
      </c>
      <c r="M102" s="330">
        <v>0</v>
      </c>
      <c r="N102" s="94">
        <v>0</v>
      </c>
      <c r="O102" s="95">
        <v>0</v>
      </c>
      <c r="P102" s="330">
        <v>0</v>
      </c>
      <c r="Q102" s="94"/>
      <c r="R102" s="95"/>
      <c r="S102" s="345">
        <f>SUM(D102:Q102)</f>
        <v>2</v>
      </c>
      <c r="T102" s="404"/>
    </row>
    <row r="103" spans="1:20" ht="15.6" customHeight="1" x14ac:dyDescent="0.3">
      <c r="A103" s="401"/>
      <c r="B103" s="376" t="s">
        <v>60</v>
      </c>
      <c r="C103" s="63" t="s">
        <v>152</v>
      </c>
      <c r="D103" s="63">
        <v>1</v>
      </c>
      <c r="E103" s="94">
        <v>0</v>
      </c>
      <c r="F103" s="94">
        <v>1</v>
      </c>
      <c r="G103" s="94">
        <v>0</v>
      </c>
      <c r="H103" s="95">
        <v>0</v>
      </c>
      <c r="I103" s="330">
        <v>1</v>
      </c>
      <c r="J103" s="94">
        <v>0</v>
      </c>
      <c r="K103" s="94">
        <v>1</v>
      </c>
      <c r="L103" s="95">
        <v>0</v>
      </c>
      <c r="M103" s="330">
        <v>0</v>
      </c>
      <c r="N103" s="94">
        <v>0</v>
      </c>
      <c r="O103" s="95">
        <v>0</v>
      </c>
      <c r="P103" s="330">
        <v>1</v>
      </c>
      <c r="Q103" s="94">
        <v>0</v>
      </c>
      <c r="R103" s="95"/>
      <c r="S103" s="345">
        <f t="shared" si="4"/>
        <v>5</v>
      </c>
      <c r="T103" s="404"/>
    </row>
    <row r="104" spans="1:20" x14ac:dyDescent="0.3">
      <c r="A104" s="401"/>
      <c r="B104" s="376" t="s">
        <v>289</v>
      </c>
      <c r="C104" s="63" t="s">
        <v>323</v>
      </c>
      <c r="D104" s="63">
        <v>0</v>
      </c>
      <c r="E104" s="94">
        <v>1</v>
      </c>
      <c r="F104" s="94">
        <v>0</v>
      </c>
      <c r="G104" s="94"/>
      <c r="H104" s="95"/>
      <c r="I104" s="330">
        <v>0</v>
      </c>
      <c r="J104" s="94">
        <v>0</v>
      </c>
      <c r="K104" s="94">
        <v>0</v>
      </c>
      <c r="L104" s="95">
        <v>0</v>
      </c>
      <c r="M104" s="330">
        <v>0</v>
      </c>
      <c r="N104" s="94">
        <v>0</v>
      </c>
      <c r="O104" s="95">
        <v>0</v>
      </c>
      <c r="P104" s="330">
        <v>0</v>
      </c>
      <c r="Q104" s="94"/>
      <c r="R104" s="95"/>
      <c r="S104" s="345">
        <f t="shared" si="4"/>
        <v>1</v>
      </c>
      <c r="T104" s="404"/>
    </row>
    <row r="105" spans="1:20" x14ac:dyDescent="0.3">
      <c r="A105" s="401"/>
      <c r="B105" s="376" t="s">
        <v>415</v>
      </c>
      <c r="C105" s="63" t="s">
        <v>150</v>
      </c>
      <c r="D105" s="63">
        <v>0</v>
      </c>
      <c r="E105" s="94">
        <v>0</v>
      </c>
      <c r="F105" s="94">
        <v>1</v>
      </c>
      <c r="G105" s="94"/>
      <c r="H105" s="95"/>
      <c r="I105" s="330">
        <v>1</v>
      </c>
      <c r="J105" s="94">
        <v>0</v>
      </c>
      <c r="K105" s="94">
        <v>0</v>
      </c>
      <c r="L105" s="95">
        <v>0</v>
      </c>
      <c r="M105" s="330">
        <v>1</v>
      </c>
      <c r="N105" s="94">
        <v>0</v>
      </c>
      <c r="O105" s="95">
        <v>0</v>
      </c>
      <c r="P105" s="330">
        <v>0</v>
      </c>
      <c r="Q105" s="94"/>
      <c r="R105" s="95"/>
      <c r="S105" s="345">
        <f t="shared" si="4"/>
        <v>3</v>
      </c>
      <c r="T105" s="404"/>
    </row>
    <row r="106" spans="1:20" x14ac:dyDescent="0.3">
      <c r="A106" s="401"/>
      <c r="B106" s="378" t="s">
        <v>547</v>
      </c>
      <c r="C106" s="63" t="s">
        <v>510</v>
      </c>
      <c r="D106" s="63">
        <v>0</v>
      </c>
      <c r="E106" s="94">
        <v>0</v>
      </c>
      <c r="F106" s="94">
        <v>0</v>
      </c>
      <c r="G106" s="94"/>
      <c r="H106" s="95"/>
      <c r="I106" s="330">
        <v>0</v>
      </c>
      <c r="J106" s="94">
        <v>0</v>
      </c>
      <c r="K106" s="94">
        <v>1</v>
      </c>
      <c r="L106" s="95">
        <v>0</v>
      </c>
      <c r="M106" s="330">
        <v>0</v>
      </c>
      <c r="N106" s="94">
        <v>0</v>
      </c>
      <c r="O106" s="95">
        <v>0</v>
      </c>
      <c r="P106" s="330">
        <v>0</v>
      </c>
      <c r="Q106" s="94"/>
      <c r="R106" s="95"/>
      <c r="S106" s="345">
        <f t="shared" si="4"/>
        <v>1</v>
      </c>
      <c r="T106" s="404"/>
    </row>
    <row r="107" spans="1:20" x14ac:dyDescent="0.3">
      <c r="A107" s="401"/>
      <c r="B107" s="377" t="s">
        <v>253</v>
      </c>
      <c r="C107" s="63" t="s">
        <v>150</v>
      </c>
      <c r="D107" s="63">
        <v>0</v>
      </c>
      <c r="E107" s="94">
        <v>1</v>
      </c>
      <c r="F107" s="94">
        <v>0</v>
      </c>
      <c r="G107" s="94"/>
      <c r="H107" s="95"/>
      <c r="I107" s="330">
        <v>1</v>
      </c>
      <c r="J107" s="94">
        <v>0</v>
      </c>
      <c r="K107" s="94">
        <v>1</v>
      </c>
      <c r="L107" s="95">
        <v>0</v>
      </c>
      <c r="M107" s="330">
        <v>0</v>
      </c>
      <c r="N107" s="94">
        <v>0</v>
      </c>
      <c r="O107" s="95">
        <v>0</v>
      </c>
      <c r="P107" s="330">
        <v>1</v>
      </c>
      <c r="Q107" s="94">
        <v>0</v>
      </c>
      <c r="R107" s="95"/>
      <c r="S107" s="345">
        <f t="shared" si="4"/>
        <v>4</v>
      </c>
      <c r="T107" s="404"/>
    </row>
    <row r="108" spans="1:20" x14ac:dyDescent="0.3">
      <c r="A108" s="401"/>
      <c r="B108" s="378" t="s">
        <v>52</v>
      </c>
      <c r="C108" s="7" t="s">
        <v>147</v>
      </c>
      <c r="D108" s="7">
        <v>1</v>
      </c>
      <c r="E108" s="43">
        <v>1</v>
      </c>
      <c r="F108" s="43">
        <v>0</v>
      </c>
      <c r="G108" s="43">
        <v>0</v>
      </c>
      <c r="H108" s="44">
        <v>0</v>
      </c>
      <c r="I108" s="329">
        <v>0</v>
      </c>
      <c r="J108" s="43">
        <v>0</v>
      </c>
      <c r="K108" s="43">
        <v>0</v>
      </c>
      <c r="L108" s="44">
        <v>0</v>
      </c>
      <c r="M108" s="329">
        <v>0</v>
      </c>
      <c r="N108" s="94">
        <v>0</v>
      </c>
      <c r="O108" s="95">
        <v>0</v>
      </c>
      <c r="P108" s="329">
        <v>0</v>
      </c>
      <c r="Q108" s="43"/>
      <c r="R108" s="44"/>
      <c r="S108" s="343">
        <f t="shared" si="4"/>
        <v>2</v>
      </c>
      <c r="T108" s="404"/>
    </row>
    <row r="109" spans="1:20" x14ac:dyDescent="0.3">
      <c r="A109" s="401"/>
      <c r="B109" s="377" t="s">
        <v>280</v>
      </c>
      <c r="C109" s="7" t="s">
        <v>328</v>
      </c>
      <c r="D109" s="7">
        <v>0</v>
      </c>
      <c r="E109" s="43">
        <v>1</v>
      </c>
      <c r="F109" s="43">
        <v>0</v>
      </c>
      <c r="G109" s="43"/>
      <c r="H109" s="44"/>
      <c r="I109" s="329">
        <v>0</v>
      </c>
      <c r="J109" s="43">
        <v>0</v>
      </c>
      <c r="K109" s="43">
        <v>0</v>
      </c>
      <c r="L109" s="44">
        <v>0</v>
      </c>
      <c r="M109" s="329">
        <v>0</v>
      </c>
      <c r="N109" s="94">
        <v>0</v>
      </c>
      <c r="O109" s="95">
        <v>0</v>
      </c>
      <c r="P109" s="329">
        <v>0</v>
      </c>
      <c r="Q109" s="43"/>
      <c r="R109" s="44"/>
      <c r="S109" s="343">
        <f t="shared" si="4"/>
        <v>1</v>
      </c>
      <c r="T109" s="404"/>
    </row>
    <row r="110" spans="1:20" x14ac:dyDescent="0.3">
      <c r="A110" s="401"/>
      <c r="B110" s="378" t="s">
        <v>107</v>
      </c>
      <c r="C110" s="7" t="s">
        <v>145</v>
      </c>
      <c r="D110" s="7">
        <v>1</v>
      </c>
      <c r="E110" s="43">
        <v>1</v>
      </c>
      <c r="F110" s="43">
        <v>0</v>
      </c>
      <c r="G110" s="43">
        <v>0</v>
      </c>
      <c r="H110" s="44">
        <v>0</v>
      </c>
      <c r="I110" s="329">
        <v>1</v>
      </c>
      <c r="J110" s="43">
        <v>0</v>
      </c>
      <c r="K110" s="43">
        <v>1</v>
      </c>
      <c r="L110" s="44">
        <v>0</v>
      </c>
      <c r="M110" s="329">
        <v>0</v>
      </c>
      <c r="N110" s="94">
        <v>0</v>
      </c>
      <c r="O110" s="95">
        <v>0</v>
      </c>
      <c r="P110" s="329">
        <v>1</v>
      </c>
      <c r="Q110" s="43">
        <v>0</v>
      </c>
      <c r="R110" s="44"/>
      <c r="S110" s="343">
        <f t="shared" si="4"/>
        <v>5</v>
      </c>
      <c r="T110" s="404"/>
    </row>
    <row r="111" spans="1:20" x14ac:dyDescent="0.3">
      <c r="A111" s="401"/>
      <c r="B111" s="376" t="s">
        <v>88</v>
      </c>
      <c r="C111" s="7" t="s">
        <v>150</v>
      </c>
      <c r="D111" s="7">
        <v>1</v>
      </c>
      <c r="E111" s="43">
        <v>1</v>
      </c>
      <c r="F111" s="43">
        <v>0</v>
      </c>
      <c r="G111" s="43">
        <v>0</v>
      </c>
      <c r="H111" s="44">
        <v>0</v>
      </c>
      <c r="I111" s="329">
        <v>1</v>
      </c>
      <c r="J111" s="43">
        <v>1</v>
      </c>
      <c r="K111" s="43">
        <v>0</v>
      </c>
      <c r="L111" s="44">
        <v>0</v>
      </c>
      <c r="M111" s="329">
        <v>1</v>
      </c>
      <c r="N111" s="94">
        <v>0</v>
      </c>
      <c r="O111" s="95">
        <v>0</v>
      </c>
      <c r="P111" s="329">
        <v>1</v>
      </c>
      <c r="Q111" s="43">
        <v>0</v>
      </c>
      <c r="R111" s="44"/>
      <c r="S111" s="343">
        <f t="shared" si="4"/>
        <v>6</v>
      </c>
      <c r="T111" s="404"/>
    </row>
    <row r="112" spans="1:20" x14ac:dyDescent="0.3">
      <c r="A112" s="401"/>
      <c r="B112" s="377" t="s">
        <v>316</v>
      </c>
      <c r="C112" s="7" t="s">
        <v>331</v>
      </c>
      <c r="D112" s="7">
        <v>0</v>
      </c>
      <c r="E112" s="43">
        <v>1</v>
      </c>
      <c r="F112" s="43">
        <v>0</v>
      </c>
      <c r="G112" s="43"/>
      <c r="H112" s="44"/>
      <c r="I112" s="329">
        <v>0</v>
      </c>
      <c r="J112" s="43">
        <v>0</v>
      </c>
      <c r="K112" s="43">
        <v>0</v>
      </c>
      <c r="L112" s="44">
        <v>0</v>
      </c>
      <c r="M112" s="329">
        <v>0</v>
      </c>
      <c r="N112" s="94">
        <v>0</v>
      </c>
      <c r="O112" s="95">
        <v>0</v>
      </c>
      <c r="P112" s="329">
        <v>1</v>
      </c>
      <c r="Q112" s="43">
        <v>0</v>
      </c>
      <c r="R112" s="44"/>
      <c r="S112" s="343">
        <f t="shared" si="4"/>
        <v>2</v>
      </c>
      <c r="T112" s="404"/>
    </row>
    <row r="113" spans="1:20" x14ac:dyDescent="0.3">
      <c r="A113" s="401"/>
      <c r="B113" s="379" t="s">
        <v>313</v>
      </c>
      <c r="C113" s="7" t="s">
        <v>332</v>
      </c>
      <c r="D113" s="7">
        <v>0</v>
      </c>
      <c r="E113" s="43">
        <v>1</v>
      </c>
      <c r="F113" s="43">
        <v>0</v>
      </c>
      <c r="G113" s="43"/>
      <c r="H113" s="44"/>
      <c r="I113" s="329">
        <v>0</v>
      </c>
      <c r="J113" s="43">
        <v>0</v>
      </c>
      <c r="K113" s="43">
        <v>0</v>
      </c>
      <c r="L113" s="44">
        <v>0</v>
      </c>
      <c r="M113" s="329">
        <v>0</v>
      </c>
      <c r="N113" s="94">
        <v>0</v>
      </c>
      <c r="O113" s="95">
        <v>0</v>
      </c>
      <c r="P113" s="329">
        <v>0</v>
      </c>
      <c r="Q113" s="43"/>
      <c r="R113" s="44"/>
      <c r="S113" s="343">
        <f t="shared" si="4"/>
        <v>1</v>
      </c>
      <c r="T113" s="404"/>
    </row>
    <row r="114" spans="1:20" x14ac:dyDescent="0.3">
      <c r="A114" s="401"/>
      <c r="B114" s="55" t="s">
        <v>95</v>
      </c>
      <c r="C114" s="7" t="s">
        <v>145</v>
      </c>
      <c r="D114" s="7">
        <v>1</v>
      </c>
      <c r="E114" s="43">
        <v>1</v>
      </c>
      <c r="F114" s="43">
        <v>0</v>
      </c>
      <c r="G114" s="43">
        <v>0</v>
      </c>
      <c r="H114" s="44">
        <v>0</v>
      </c>
      <c r="I114" s="329">
        <v>1</v>
      </c>
      <c r="J114" s="43">
        <v>0</v>
      </c>
      <c r="K114" s="43">
        <v>1</v>
      </c>
      <c r="L114" s="44">
        <v>0</v>
      </c>
      <c r="M114" s="329">
        <v>1</v>
      </c>
      <c r="N114" s="94">
        <v>0</v>
      </c>
      <c r="O114" s="95">
        <v>0</v>
      </c>
      <c r="P114" s="329">
        <v>1</v>
      </c>
      <c r="Q114" s="43">
        <v>0</v>
      </c>
      <c r="R114" s="44"/>
      <c r="S114" s="343">
        <f t="shared" si="4"/>
        <v>6</v>
      </c>
      <c r="T114" s="404"/>
    </row>
    <row r="115" spans="1:20" x14ac:dyDescent="0.3">
      <c r="A115" s="401"/>
      <c r="B115" s="55" t="s">
        <v>388</v>
      </c>
      <c r="C115" s="7" t="s">
        <v>145</v>
      </c>
      <c r="D115" s="7">
        <v>0</v>
      </c>
      <c r="E115" s="43">
        <v>0</v>
      </c>
      <c r="F115" s="43">
        <v>1</v>
      </c>
      <c r="G115" s="43"/>
      <c r="H115" s="44"/>
      <c r="I115" s="329">
        <v>1</v>
      </c>
      <c r="J115" s="43">
        <v>0</v>
      </c>
      <c r="K115" s="43">
        <v>1</v>
      </c>
      <c r="L115" s="44">
        <v>0</v>
      </c>
      <c r="M115" s="329">
        <v>1</v>
      </c>
      <c r="N115" s="94">
        <v>0</v>
      </c>
      <c r="O115" s="95">
        <v>0</v>
      </c>
      <c r="P115" s="329">
        <v>1</v>
      </c>
      <c r="Q115" s="43">
        <v>0</v>
      </c>
      <c r="R115" s="44"/>
      <c r="S115" s="343">
        <f t="shared" si="4"/>
        <v>5</v>
      </c>
      <c r="T115" s="404"/>
    </row>
    <row r="116" spans="1:20" x14ac:dyDescent="0.3">
      <c r="A116" s="401"/>
      <c r="B116" s="54" t="s">
        <v>59</v>
      </c>
      <c r="C116" s="7" t="s">
        <v>152</v>
      </c>
      <c r="D116" s="7">
        <v>1</v>
      </c>
      <c r="E116" s="43">
        <v>0</v>
      </c>
      <c r="F116" s="43">
        <v>0</v>
      </c>
      <c r="G116" s="43"/>
      <c r="H116" s="44"/>
      <c r="I116" s="329">
        <v>1</v>
      </c>
      <c r="J116" s="43">
        <v>0</v>
      </c>
      <c r="K116" s="43">
        <v>1</v>
      </c>
      <c r="L116" s="44">
        <v>0</v>
      </c>
      <c r="M116" s="329">
        <v>0</v>
      </c>
      <c r="N116" s="94">
        <v>0</v>
      </c>
      <c r="O116" s="95">
        <v>0</v>
      </c>
      <c r="P116" s="329">
        <v>0</v>
      </c>
      <c r="Q116" s="43"/>
      <c r="R116" s="44"/>
      <c r="S116" s="343">
        <f t="shared" si="4"/>
        <v>3</v>
      </c>
      <c r="T116" s="404"/>
    </row>
    <row r="117" spans="1:20" x14ac:dyDescent="0.3">
      <c r="A117" s="401"/>
      <c r="B117" s="380" t="s">
        <v>91</v>
      </c>
      <c r="C117" s="60" t="s">
        <v>150</v>
      </c>
      <c r="D117" s="60">
        <v>1</v>
      </c>
      <c r="E117" s="92">
        <v>1</v>
      </c>
      <c r="F117" s="92">
        <v>0</v>
      </c>
      <c r="G117" s="92">
        <v>0</v>
      </c>
      <c r="H117" s="93">
        <v>0</v>
      </c>
      <c r="I117" s="331">
        <v>1</v>
      </c>
      <c r="J117" s="92">
        <v>0</v>
      </c>
      <c r="K117" s="92">
        <v>1</v>
      </c>
      <c r="L117" s="93">
        <v>0</v>
      </c>
      <c r="M117" s="331">
        <v>0</v>
      </c>
      <c r="N117" s="94">
        <v>0</v>
      </c>
      <c r="O117" s="95">
        <v>0</v>
      </c>
      <c r="P117" s="331">
        <v>1</v>
      </c>
      <c r="Q117" s="92">
        <v>0</v>
      </c>
      <c r="R117" s="93"/>
      <c r="S117" s="346">
        <f t="shared" si="4"/>
        <v>5</v>
      </c>
      <c r="T117" s="404"/>
    </row>
    <row r="118" spans="1:20" ht="15" thickBot="1" x14ac:dyDescent="0.35">
      <c r="A118" s="431"/>
      <c r="B118" s="381" t="s">
        <v>387</v>
      </c>
      <c r="C118" s="8" t="s">
        <v>145</v>
      </c>
      <c r="D118" s="8">
        <v>0</v>
      </c>
      <c r="E118" s="45">
        <v>0</v>
      </c>
      <c r="F118" s="45">
        <v>0</v>
      </c>
      <c r="G118" s="45"/>
      <c r="H118" s="46"/>
      <c r="I118" s="125">
        <v>1</v>
      </c>
      <c r="J118" s="45">
        <v>0</v>
      </c>
      <c r="K118" s="45">
        <v>0</v>
      </c>
      <c r="L118" s="46">
        <v>0</v>
      </c>
      <c r="M118" s="125">
        <v>0</v>
      </c>
      <c r="N118" s="45">
        <v>0</v>
      </c>
      <c r="O118" s="46">
        <v>0</v>
      </c>
      <c r="P118" s="125">
        <v>1</v>
      </c>
      <c r="Q118" s="45">
        <v>0</v>
      </c>
      <c r="R118" s="46"/>
      <c r="S118" s="346">
        <f t="shared" si="4"/>
        <v>2</v>
      </c>
      <c r="T118" s="405"/>
    </row>
    <row r="119" spans="1:20" ht="15" thickTop="1" x14ac:dyDescent="0.3">
      <c r="A119" s="400" t="s">
        <v>337</v>
      </c>
      <c r="B119" s="50" t="s">
        <v>307</v>
      </c>
      <c r="C119" s="6" t="s">
        <v>323</v>
      </c>
      <c r="D119" s="6">
        <v>0</v>
      </c>
      <c r="E119" s="41">
        <v>1</v>
      </c>
      <c r="F119" s="41">
        <v>1</v>
      </c>
      <c r="G119" s="41"/>
      <c r="H119" s="42"/>
      <c r="I119" s="328">
        <v>1</v>
      </c>
      <c r="J119" s="41">
        <v>0</v>
      </c>
      <c r="K119" s="41">
        <v>0</v>
      </c>
      <c r="L119" s="42">
        <v>0</v>
      </c>
      <c r="M119" s="328">
        <v>0</v>
      </c>
      <c r="N119" s="41">
        <v>0</v>
      </c>
      <c r="O119" s="42">
        <v>0</v>
      </c>
      <c r="P119" s="328">
        <v>0</v>
      </c>
      <c r="Q119" s="41"/>
      <c r="R119" s="42"/>
      <c r="S119" s="347">
        <f t="shared" ref="S119:S127" si="5">SUM(D119:R119)</f>
        <v>3</v>
      </c>
      <c r="T119" s="411">
        <f>SUM(S119:S124)</f>
        <v>11</v>
      </c>
    </row>
    <row r="120" spans="1:20" x14ac:dyDescent="0.3">
      <c r="A120" s="413"/>
      <c r="B120" s="51" t="s">
        <v>338</v>
      </c>
      <c r="C120" s="7" t="s">
        <v>147</v>
      </c>
      <c r="D120" s="7">
        <v>0</v>
      </c>
      <c r="E120" s="43">
        <v>1</v>
      </c>
      <c r="F120" s="43">
        <v>1</v>
      </c>
      <c r="G120" s="43">
        <v>0</v>
      </c>
      <c r="H120" s="44">
        <v>0</v>
      </c>
      <c r="I120" s="329">
        <v>1</v>
      </c>
      <c r="J120" s="43">
        <v>0</v>
      </c>
      <c r="K120" s="43">
        <v>0</v>
      </c>
      <c r="L120" s="44">
        <v>0</v>
      </c>
      <c r="M120" s="329">
        <v>0</v>
      </c>
      <c r="N120" s="43">
        <v>0</v>
      </c>
      <c r="O120" s="44">
        <v>0</v>
      </c>
      <c r="P120" s="329">
        <v>0</v>
      </c>
      <c r="Q120" s="43"/>
      <c r="R120" s="44"/>
      <c r="S120" s="348">
        <f t="shared" si="5"/>
        <v>3</v>
      </c>
      <c r="T120" s="415"/>
    </row>
    <row r="121" spans="1:20" x14ac:dyDescent="0.3">
      <c r="A121" s="413"/>
      <c r="B121" s="460" t="s">
        <v>424</v>
      </c>
      <c r="C121" s="7" t="s">
        <v>154</v>
      </c>
      <c r="D121" s="7">
        <v>0</v>
      </c>
      <c r="E121" s="43">
        <v>0</v>
      </c>
      <c r="F121" s="43">
        <v>1</v>
      </c>
      <c r="G121" s="43"/>
      <c r="H121" s="44"/>
      <c r="I121" s="329">
        <v>0</v>
      </c>
      <c r="J121" s="43">
        <v>0</v>
      </c>
      <c r="K121" s="43">
        <v>0</v>
      </c>
      <c r="L121" s="44">
        <v>0</v>
      </c>
      <c r="M121" s="329">
        <v>0</v>
      </c>
      <c r="N121" s="43">
        <v>0</v>
      </c>
      <c r="O121" s="44">
        <v>0</v>
      </c>
      <c r="P121" s="329">
        <v>0</v>
      </c>
      <c r="Q121" s="43"/>
      <c r="R121" s="44"/>
      <c r="S121" s="348">
        <f t="shared" si="5"/>
        <v>1</v>
      </c>
      <c r="T121" s="415"/>
    </row>
    <row r="122" spans="1:20" x14ac:dyDescent="0.3">
      <c r="A122" s="413"/>
      <c r="B122" s="51" t="s">
        <v>306</v>
      </c>
      <c r="C122" s="7" t="s">
        <v>323</v>
      </c>
      <c r="D122" s="7">
        <v>0</v>
      </c>
      <c r="E122" s="43">
        <v>1</v>
      </c>
      <c r="F122" s="43">
        <v>0</v>
      </c>
      <c r="G122" s="43"/>
      <c r="H122" s="44"/>
      <c r="I122" s="329">
        <v>0</v>
      </c>
      <c r="J122" s="43">
        <v>0</v>
      </c>
      <c r="K122" s="43">
        <v>0</v>
      </c>
      <c r="L122" s="44">
        <v>0</v>
      </c>
      <c r="M122" s="329">
        <v>0</v>
      </c>
      <c r="N122" s="43">
        <v>0</v>
      </c>
      <c r="O122" s="44">
        <v>0</v>
      </c>
      <c r="P122" s="329">
        <v>0</v>
      </c>
      <c r="Q122" s="43"/>
      <c r="R122" s="44"/>
      <c r="S122" s="348">
        <f t="shared" si="5"/>
        <v>1</v>
      </c>
      <c r="T122" s="415"/>
    </row>
    <row r="123" spans="1:20" x14ac:dyDescent="0.3">
      <c r="A123" s="413"/>
      <c r="B123" s="51" t="s">
        <v>275</v>
      </c>
      <c r="C123" s="7" t="s">
        <v>145</v>
      </c>
      <c r="D123" s="7">
        <v>0</v>
      </c>
      <c r="E123" s="43">
        <v>1</v>
      </c>
      <c r="F123" s="43">
        <v>1</v>
      </c>
      <c r="G123" s="43">
        <v>0</v>
      </c>
      <c r="H123" s="44">
        <v>0</v>
      </c>
      <c r="I123" s="329">
        <v>0</v>
      </c>
      <c r="J123" s="43">
        <v>0</v>
      </c>
      <c r="K123" s="43">
        <v>0</v>
      </c>
      <c r="L123" s="44">
        <v>0</v>
      </c>
      <c r="M123" s="329">
        <v>0</v>
      </c>
      <c r="N123" s="43">
        <v>0</v>
      </c>
      <c r="O123" s="44">
        <v>0</v>
      </c>
      <c r="P123" s="329">
        <v>0</v>
      </c>
      <c r="Q123" s="43"/>
      <c r="R123" s="44"/>
      <c r="S123" s="348">
        <f t="shared" si="5"/>
        <v>2</v>
      </c>
      <c r="T123" s="415"/>
    </row>
    <row r="124" spans="1:20" ht="15" thickBot="1" x14ac:dyDescent="0.35">
      <c r="A124" s="402"/>
      <c r="B124" s="361" t="s">
        <v>309</v>
      </c>
      <c r="C124" s="8" t="s">
        <v>332</v>
      </c>
      <c r="D124" s="8">
        <v>0</v>
      </c>
      <c r="E124" s="45">
        <v>1</v>
      </c>
      <c r="F124" s="45">
        <v>0</v>
      </c>
      <c r="G124" s="45"/>
      <c r="H124" s="46"/>
      <c r="I124" s="125">
        <v>0</v>
      </c>
      <c r="J124" s="45">
        <v>0</v>
      </c>
      <c r="K124" s="45">
        <v>0</v>
      </c>
      <c r="L124" s="46">
        <v>0</v>
      </c>
      <c r="M124" s="125">
        <v>0</v>
      </c>
      <c r="N124" s="45">
        <v>0</v>
      </c>
      <c r="O124" s="46">
        <v>0</v>
      </c>
      <c r="P124" s="125">
        <v>0</v>
      </c>
      <c r="Q124" s="45"/>
      <c r="R124" s="46"/>
      <c r="S124" s="349">
        <f t="shared" si="5"/>
        <v>1</v>
      </c>
      <c r="T124" s="412"/>
    </row>
    <row r="125" spans="1:20" ht="14.4" customHeight="1" thickTop="1" x14ac:dyDescent="0.3">
      <c r="A125" s="406" t="s">
        <v>153</v>
      </c>
      <c r="B125" s="371" t="s">
        <v>109</v>
      </c>
      <c r="C125" s="63" t="s">
        <v>145</v>
      </c>
      <c r="D125" s="63">
        <v>1</v>
      </c>
      <c r="E125" s="94">
        <v>0</v>
      </c>
      <c r="F125" s="94">
        <v>0</v>
      </c>
      <c r="G125" s="94"/>
      <c r="H125" s="95"/>
      <c r="I125" s="330">
        <v>1</v>
      </c>
      <c r="J125" s="94">
        <v>0</v>
      </c>
      <c r="K125" s="94">
        <v>1</v>
      </c>
      <c r="L125" s="95">
        <v>0</v>
      </c>
      <c r="M125" s="330">
        <v>0</v>
      </c>
      <c r="N125" s="94">
        <v>1</v>
      </c>
      <c r="O125" s="95">
        <v>0</v>
      </c>
      <c r="P125" s="330">
        <v>1</v>
      </c>
      <c r="Q125" s="94">
        <v>0</v>
      </c>
      <c r="R125" s="95"/>
      <c r="S125" s="345">
        <f t="shared" si="5"/>
        <v>5</v>
      </c>
      <c r="T125" s="404">
        <f>SUM(S125:S145)</f>
        <v>76</v>
      </c>
    </row>
    <row r="126" spans="1:20" ht="14.4" customHeight="1" x14ac:dyDescent="0.3">
      <c r="A126" s="407"/>
      <c r="B126" s="371" t="s">
        <v>389</v>
      </c>
      <c r="C126" s="63" t="s">
        <v>145</v>
      </c>
      <c r="D126" s="63">
        <v>0</v>
      </c>
      <c r="E126" s="94">
        <v>0</v>
      </c>
      <c r="F126" s="94">
        <v>1</v>
      </c>
      <c r="G126" s="94"/>
      <c r="H126" s="95"/>
      <c r="I126" s="330">
        <v>1</v>
      </c>
      <c r="J126" s="94">
        <v>0</v>
      </c>
      <c r="K126" s="94">
        <v>0</v>
      </c>
      <c r="L126" s="95">
        <v>0</v>
      </c>
      <c r="M126" s="330">
        <v>0</v>
      </c>
      <c r="N126" s="94">
        <v>0</v>
      </c>
      <c r="O126" s="95">
        <v>0</v>
      </c>
      <c r="P126" s="330">
        <v>1</v>
      </c>
      <c r="Q126" s="94">
        <v>0</v>
      </c>
      <c r="R126" s="95"/>
      <c r="S126" s="345">
        <f>SUM(D126:R126)</f>
        <v>3</v>
      </c>
      <c r="T126" s="404"/>
    </row>
    <row r="127" spans="1:20" x14ac:dyDescent="0.3">
      <c r="A127" s="407"/>
      <c r="B127" s="55" t="s">
        <v>521</v>
      </c>
      <c r="C127" s="7" t="s">
        <v>148</v>
      </c>
      <c r="D127" s="7">
        <v>1</v>
      </c>
      <c r="E127" s="43">
        <v>0</v>
      </c>
      <c r="F127" s="43">
        <v>1</v>
      </c>
      <c r="G127" s="43">
        <v>0</v>
      </c>
      <c r="H127" s="44">
        <v>0</v>
      </c>
      <c r="I127" s="329">
        <v>1</v>
      </c>
      <c r="J127" s="43">
        <v>0</v>
      </c>
      <c r="K127" s="43">
        <v>1</v>
      </c>
      <c r="L127" s="44">
        <v>0</v>
      </c>
      <c r="M127" s="329">
        <v>0</v>
      </c>
      <c r="N127" s="43">
        <v>1</v>
      </c>
      <c r="O127" s="44">
        <v>1</v>
      </c>
      <c r="P127" s="329">
        <v>0</v>
      </c>
      <c r="Q127" s="43"/>
      <c r="R127" s="44"/>
      <c r="S127" s="343">
        <f t="shared" si="5"/>
        <v>6</v>
      </c>
      <c r="T127" s="404"/>
    </row>
    <row r="128" spans="1:20" x14ac:dyDescent="0.3">
      <c r="A128" s="407"/>
      <c r="B128" s="55" t="s">
        <v>97</v>
      </c>
      <c r="C128" s="7" t="s">
        <v>145</v>
      </c>
      <c r="D128" s="7">
        <v>1</v>
      </c>
      <c r="E128" s="43">
        <v>0</v>
      </c>
      <c r="F128" s="43">
        <v>1</v>
      </c>
      <c r="G128" s="43">
        <v>0</v>
      </c>
      <c r="H128" s="44">
        <v>0</v>
      </c>
      <c r="I128" s="329">
        <v>1</v>
      </c>
      <c r="J128" s="43">
        <v>0</v>
      </c>
      <c r="K128" s="43">
        <v>1</v>
      </c>
      <c r="L128" s="44">
        <v>0</v>
      </c>
      <c r="M128" s="329">
        <v>0</v>
      </c>
      <c r="N128" s="43">
        <v>1</v>
      </c>
      <c r="O128" s="44">
        <v>1</v>
      </c>
      <c r="P128" s="329">
        <v>0</v>
      </c>
      <c r="Q128" s="43"/>
      <c r="R128" s="44"/>
      <c r="S128" s="343">
        <f t="shared" ref="S128:S144" si="6">SUM(D128:R128)</f>
        <v>6</v>
      </c>
      <c r="T128" s="404"/>
    </row>
    <row r="129" spans="1:20" x14ac:dyDescent="0.3">
      <c r="A129" s="407"/>
      <c r="B129" s="55" t="s">
        <v>559</v>
      </c>
      <c r="C129" s="7" t="s">
        <v>510</v>
      </c>
      <c r="D129" s="7">
        <v>0</v>
      </c>
      <c r="E129" s="43">
        <v>0</v>
      </c>
      <c r="F129" s="43">
        <v>0</v>
      </c>
      <c r="G129" s="43"/>
      <c r="H129" s="44"/>
      <c r="I129" s="329">
        <v>0</v>
      </c>
      <c r="J129" s="43">
        <v>0</v>
      </c>
      <c r="K129" s="43">
        <v>0</v>
      </c>
      <c r="L129" s="44">
        <v>0</v>
      </c>
      <c r="M129" s="329">
        <v>0</v>
      </c>
      <c r="N129" s="43">
        <v>1</v>
      </c>
      <c r="O129" s="44">
        <v>0</v>
      </c>
      <c r="P129" s="329">
        <v>0</v>
      </c>
      <c r="Q129" s="43"/>
      <c r="R129" s="44"/>
      <c r="S129" s="343">
        <f t="shared" si="6"/>
        <v>1</v>
      </c>
      <c r="T129" s="404"/>
    </row>
    <row r="130" spans="1:20" x14ac:dyDescent="0.3">
      <c r="A130" s="407"/>
      <c r="B130" s="55" t="s">
        <v>560</v>
      </c>
      <c r="C130" s="7" t="s">
        <v>510</v>
      </c>
      <c r="D130" s="7">
        <v>0</v>
      </c>
      <c r="E130" s="43">
        <v>0</v>
      </c>
      <c r="F130" s="43">
        <v>0</v>
      </c>
      <c r="G130" s="43"/>
      <c r="H130" s="44"/>
      <c r="I130" s="329">
        <v>0</v>
      </c>
      <c r="J130" s="43">
        <v>0</v>
      </c>
      <c r="K130" s="43">
        <v>0</v>
      </c>
      <c r="L130" s="44">
        <v>0</v>
      </c>
      <c r="M130" s="329">
        <v>0</v>
      </c>
      <c r="N130" s="43">
        <v>1</v>
      </c>
      <c r="O130" s="44">
        <v>0</v>
      </c>
      <c r="P130" s="329">
        <v>0</v>
      </c>
      <c r="Q130" s="43"/>
      <c r="R130" s="44"/>
      <c r="S130" s="343">
        <f t="shared" si="6"/>
        <v>1</v>
      </c>
      <c r="T130" s="404"/>
    </row>
    <row r="131" spans="1:20" x14ac:dyDescent="0.3">
      <c r="A131" s="407"/>
      <c r="B131" s="55" t="s">
        <v>485</v>
      </c>
      <c r="C131" s="7" t="s">
        <v>152</v>
      </c>
      <c r="D131" s="7">
        <v>0</v>
      </c>
      <c r="E131" s="43">
        <v>0</v>
      </c>
      <c r="F131" s="43">
        <v>0</v>
      </c>
      <c r="G131" s="43"/>
      <c r="H131" s="44"/>
      <c r="I131" s="329">
        <v>0</v>
      </c>
      <c r="J131" s="43">
        <v>0</v>
      </c>
      <c r="K131" s="43">
        <v>1</v>
      </c>
      <c r="L131" s="44">
        <v>1</v>
      </c>
      <c r="M131" s="329">
        <v>0</v>
      </c>
      <c r="N131" s="43">
        <v>1</v>
      </c>
      <c r="O131" s="44">
        <v>1</v>
      </c>
      <c r="P131" s="329">
        <v>0</v>
      </c>
      <c r="Q131" s="43"/>
      <c r="R131" s="44"/>
      <c r="S131" s="343">
        <f t="shared" si="6"/>
        <v>4</v>
      </c>
      <c r="T131" s="404"/>
    </row>
    <row r="132" spans="1:20" x14ac:dyDescent="0.3">
      <c r="A132" s="407"/>
      <c r="B132" s="55" t="s">
        <v>49</v>
      </c>
      <c r="C132" s="7" t="s">
        <v>147</v>
      </c>
      <c r="D132" s="7">
        <v>1</v>
      </c>
      <c r="E132" s="43">
        <v>0</v>
      </c>
      <c r="F132" s="43">
        <v>0</v>
      </c>
      <c r="G132" s="43"/>
      <c r="H132" s="44"/>
      <c r="I132" s="329">
        <v>1</v>
      </c>
      <c r="J132" s="43">
        <v>0</v>
      </c>
      <c r="K132" s="43">
        <v>1</v>
      </c>
      <c r="L132" s="44">
        <v>0</v>
      </c>
      <c r="M132" s="329">
        <v>0</v>
      </c>
      <c r="N132" s="43">
        <v>1</v>
      </c>
      <c r="O132" s="44">
        <v>1</v>
      </c>
      <c r="P132" s="329">
        <v>1</v>
      </c>
      <c r="Q132" s="43">
        <v>0</v>
      </c>
      <c r="R132" s="44"/>
      <c r="S132" s="343">
        <f t="shared" si="6"/>
        <v>6</v>
      </c>
      <c r="T132" s="404"/>
    </row>
    <row r="133" spans="1:20" x14ac:dyDescent="0.3">
      <c r="A133" s="407"/>
      <c r="B133" s="55" t="s">
        <v>537</v>
      </c>
      <c r="C133" s="7" t="s">
        <v>148</v>
      </c>
      <c r="D133" s="7">
        <v>0</v>
      </c>
      <c r="E133" s="43">
        <v>0</v>
      </c>
      <c r="F133" s="43">
        <v>1</v>
      </c>
      <c r="G133" s="43"/>
      <c r="H133" s="44"/>
      <c r="I133" s="329">
        <v>0</v>
      </c>
      <c r="J133" s="43">
        <v>0</v>
      </c>
      <c r="K133" s="43">
        <v>0</v>
      </c>
      <c r="L133" s="44">
        <v>1</v>
      </c>
      <c r="M133" s="329">
        <v>0</v>
      </c>
      <c r="N133" s="43">
        <v>1</v>
      </c>
      <c r="O133" s="44">
        <v>0</v>
      </c>
      <c r="P133" s="329">
        <v>0</v>
      </c>
      <c r="Q133" s="43"/>
      <c r="R133" s="44"/>
      <c r="S133" s="343">
        <f t="shared" si="6"/>
        <v>3</v>
      </c>
      <c r="T133" s="404"/>
    </row>
    <row r="134" spans="1:20" x14ac:dyDescent="0.3">
      <c r="A134" s="407"/>
      <c r="B134" s="460" t="s">
        <v>574</v>
      </c>
      <c r="C134" s="7" t="s">
        <v>348</v>
      </c>
      <c r="D134" s="7">
        <v>0</v>
      </c>
      <c r="E134" s="43">
        <v>0</v>
      </c>
      <c r="F134" s="43">
        <v>0</v>
      </c>
      <c r="G134" s="43"/>
      <c r="H134" s="44"/>
      <c r="I134" s="329">
        <v>0</v>
      </c>
      <c r="J134" s="43">
        <v>0</v>
      </c>
      <c r="K134" s="43">
        <v>0</v>
      </c>
      <c r="L134" s="44">
        <v>1</v>
      </c>
      <c r="M134" s="329">
        <v>0</v>
      </c>
      <c r="N134" s="43">
        <v>0</v>
      </c>
      <c r="O134" s="44">
        <v>0</v>
      </c>
      <c r="P134" s="329">
        <v>0</v>
      </c>
      <c r="Q134" s="43"/>
      <c r="R134" s="44"/>
      <c r="S134" s="343">
        <f t="shared" si="6"/>
        <v>1</v>
      </c>
      <c r="T134" s="404"/>
    </row>
    <row r="135" spans="1:20" x14ac:dyDescent="0.3">
      <c r="A135" s="407"/>
      <c r="B135" s="55" t="s">
        <v>551</v>
      </c>
      <c r="C135" s="7" t="s">
        <v>398</v>
      </c>
      <c r="D135" s="7">
        <v>0</v>
      </c>
      <c r="E135" s="43">
        <v>0</v>
      </c>
      <c r="F135" s="43">
        <v>0</v>
      </c>
      <c r="G135" s="43"/>
      <c r="H135" s="44"/>
      <c r="I135" s="329">
        <v>0</v>
      </c>
      <c r="J135" s="43">
        <v>0</v>
      </c>
      <c r="K135" s="43">
        <v>1</v>
      </c>
      <c r="L135" s="44">
        <v>0</v>
      </c>
      <c r="M135" s="329">
        <v>0</v>
      </c>
      <c r="N135" s="43">
        <v>0</v>
      </c>
      <c r="O135" s="44">
        <v>0</v>
      </c>
      <c r="P135" s="329">
        <v>0</v>
      </c>
      <c r="Q135" s="43"/>
      <c r="R135" s="44"/>
      <c r="S135" s="343">
        <f t="shared" si="6"/>
        <v>1</v>
      </c>
      <c r="T135" s="404"/>
    </row>
    <row r="136" spans="1:20" x14ac:dyDescent="0.3">
      <c r="A136" s="407"/>
      <c r="B136" s="55" t="s">
        <v>108</v>
      </c>
      <c r="C136" s="7" t="s">
        <v>145</v>
      </c>
      <c r="D136" s="7">
        <v>1</v>
      </c>
      <c r="E136" s="43">
        <v>0</v>
      </c>
      <c r="F136" s="43">
        <v>0</v>
      </c>
      <c r="G136" s="43"/>
      <c r="H136" s="44"/>
      <c r="I136" s="329">
        <v>1</v>
      </c>
      <c r="J136" s="43">
        <v>0</v>
      </c>
      <c r="K136" s="43">
        <v>1</v>
      </c>
      <c r="L136" s="44">
        <v>0</v>
      </c>
      <c r="M136" s="329">
        <v>0</v>
      </c>
      <c r="N136" s="43">
        <v>0</v>
      </c>
      <c r="O136" s="44">
        <v>0</v>
      </c>
      <c r="P136" s="329">
        <v>1</v>
      </c>
      <c r="Q136" s="43">
        <v>0</v>
      </c>
      <c r="R136" s="44"/>
      <c r="S136" s="343">
        <f t="shared" si="6"/>
        <v>4</v>
      </c>
      <c r="T136" s="404"/>
    </row>
    <row r="137" spans="1:20" x14ac:dyDescent="0.3">
      <c r="A137" s="407"/>
      <c r="B137" s="372" t="s">
        <v>155</v>
      </c>
      <c r="C137" s="64" t="s">
        <v>152</v>
      </c>
      <c r="D137" s="7">
        <v>1</v>
      </c>
      <c r="E137" s="43">
        <v>0</v>
      </c>
      <c r="F137" s="43">
        <v>1</v>
      </c>
      <c r="G137" s="43"/>
      <c r="H137" s="44"/>
      <c r="I137" s="329">
        <v>0</v>
      </c>
      <c r="J137" s="43">
        <v>0</v>
      </c>
      <c r="K137" s="43">
        <v>1</v>
      </c>
      <c r="L137" s="44">
        <v>1</v>
      </c>
      <c r="M137" s="329">
        <v>0</v>
      </c>
      <c r="N137" s="43">
        <v>0</v>
      </c>
      <c r="O137" s="44">
        <v>0</v>
      </c>
      <c r="P137" s="329">
        <v>1</v>
      </c>
      <c r="Q137" s="43">
        <v>0</v>
      </c>
      <c r="R137" s="44"/>
      <c r="S137" s="343">
        <f t="shared" si="6"/>
        <v>5</v>
      </c>
      <c r="T137" s="404"/>
    </row>
    <row r="138" spans="1:20" x14ac:dyDescent="0.3">
      <c r="A138" s="407"/>
      <c r="B138" s="372" t="s">
        <v>38</v>
      </c>
      <c r="C138" s="7" t="s">
        <v>149</v>
      </c>
      <c r="D138" s="7">
        <v>1</v>
      </c>
      <c r="E138" s="43">
        <v>0</v>
      </c>
      <c r="F138" s="43">
        <v>1</v>
      </c>
      <c r="G138" s="43">
        <v>0</v>
      </c>
      <c r="H138" s="44">
        <v>0</v>
      </c>
      <c r="I138" s="329">
        <v>1</v>
      </c>
      <c r="J138" s="43">
        <v>0</v>
      </c>
      <c r="K138" s="43">
        <v>1</v>
      </c>
      <c r="L138" s="44">
        <v>0</v>
      </c>
      <c r="M138" s="329">
        <v>0</v>
      </c>
      <c r="N138" s="43">
        <v>1</v>
      </c>
      <c r="O138" s="44">
        <v>0</v>
      </c>
      <c r="P138" s="329">
        <v>1</v>
      </c>
      <c r="Q138" s="43">
        <v>0</v>
      </c>
      <c r="R138" s="44"/>
      <c r="S138" s="343">
        <f t="shared" si="6"/>
        <v>6</v>
      </c>
      <c r="T138" s="404"/>
    </row>
    <row r="139" spans="1:20" x14ac:dyDescent="0.3">
      <c r="A139" s="407"/>
      <c r="B139" s="55" t="s">
        <v>92</v>
      </c>
      <c r="C139" s="7" t="s">
        <v>150</v>
      </c>
      <c r="D139" s="7">
        <v>1</v>
      </c>
      <c r="E139" s="43">
        <v>0</v>
      </c>
      <c r="F139" s="43">
        <v>1</v>
      </c>
      <c r="G139" s="43">
        <v>0</v>
      </c>
      <c r="H139" s="44">
        <v>0</v>
      </c>
      <c r="I139" s="329">
        <v>1</v>
      </c>
      <c r="J139" s="43">
        <v>0</v>
      </c>
      <c r="K139" s="43">
        <v>1</v>
      </c>
      <c r="L139" s="44">
        <v>0</v>
      </c>
      <c r="M139" s="329">
        <v>0</v>
      </c>
      <c r="N139" s="43">
        <v>1</v>
      </c>
      <c r="O139" s="44">
        <v>0</v>
      </c>
      <c r="P139" s="329">
        <v>1</v>
      </c>
      <c r="Q139" s="43">
        <v>0</v>
      </c>
      <c r="R139" s="44"/>
      <c r="S139" s="343">
        <f t="shared" si="6"/>
        <v>6</v>
      </c>
      <c r="T139" s="404"/>
    </row>
    <row r="140" spans="1:20" x14ac:dyDescent="0.3">
      <c r="A140" s="407"/>
      <c r="B140" s="460" t="s">
        <v>488</v>
      </c>
      <c r="C140" s="7" t="s">
        <v>148</v>
      </c>
      <c r="D140" s="7">
        <v>0</v>
      </c>
      <c r="E140" s="43">
        <v>0</v>
      </c>
      <c r="F140" s="43">
        <v>0</v>
      </c>
      <c r="G140" s="43"/>
      <c r="H140" s="44"/>
      <c r="I140" s="329">
        <v>0</v>
      </c>
      <c r="J140" s="43">
        <v>0</v>
      </c>
      <c r="K140" s="43">
        <v>1</v>
      </c>
      <c r="L140" s="44">
        <v>1</v>
      </c>
      <c r="M140" s="329">
        <v>0</v>
      </c>
      <c r="N140" s="43">
        <v>1</v>
      </c>
      <c r="O140" s="44">
        <v>1</v>
      </c>
      <c r="P140" s="329">
        <v>0</v>
      </c>
      <c r="Q140" s="43"/>
      <c r="R140" s="44"/>
      <c r="S140" s="343">
        <f t="shared" si="6"/>
        <v>4</v>
      </c>
      <c r="T140" s="404"/>
    </row>
    <row r="141" spans="1:20" x14ac:dyDescent="0.3">
      <c r="A141" s="407"/>
      <c r="B141" s="55" t="s">
        <v>93</v>
      </c>
      <c r="C141" s="7" t="s">
        <v>150</v>
      </c>
      <c r="D141" s="7">
        <v>1</v>
      </c>
      <c r="E141" s="43">
        <v>0</v>
      </c>
      <c r="F141" s="43">
        <v>0</v>
      </c>
      <c r="G141" s="43"/>
      <c r="H141" s="44"/>
      <c r="I141" s="329">
        <v>1</v>
      </c>
      <c r="J141" s="43">
        <v>0</v>
      </c>
      <c r="K141" s="43">
        <v>0</v>
      </c>
      <c r="L141" s="44">
        <v>0</v>
      </c>
      <c r="M141" s="329">
        <v>0</v>
      </c>
      <c r="N141" s="43">
        <v>0</v>
      </c>
      <c r="O141" s="44">
        <v>0</v>
      </c>
      <c r="P141" s="329">
        <v>0</v>
      </c>
      <c r="Q141" s="43"/>
      <c r="R141" s="44"/>
      <c r="S141" s="343">
        <f t="shared" si="6"/>
        <v>2</v>
      </c>
      <c r="T141" s="404"/>
    </row>
    <row r="142" spans="1:20" x14ac:dyDescent="0.3">
      <c r="A142" s="407"/>
      <c r="B142" s="390" t="s">
        <v>585</v>
      </c>
      <c r="C142" s="60" t="s">
        <v>323</v>
      </c>
      <c r="D142" s="60">
        <v>0</v>
      </c>
      <c r="E142" s="92">
        <v>0</v>
      </c>
      <c r="F142" s="92">
        <v>0</v>
      </c>
      <c r="G142" s="92"/>
      <c r="H142" s="93"/>
      <c r="I142" s="331">
        <v>0</v>
      </c>
      <c r="J142" s="92">
        <v>0</v>
      </c>
      <c r="K142" s="92">
        <v>0</v>
      </c>
      <c r="L142" s="93">
        <v>1</v>
      </c>
      <c r="M142" s="331">
        <v>0</v>
      </c>
      <c r="N142" s="92">
        <v>0</v>
      </c>
      <c r="O142" s="93">
        <v>0</v>
      </c>
      <c r="P142" s="331">
        <v>0</v>
      </c>
      <c r="Q142" s="92"/>
      <c r="R142" s="93"/>
      <c r="S142" s="343">
        <f t="shared" si="6"/>
        <v>1</v>
      </c>
      <c r="T142" s="404"/>
    </row>
    <row r="143" spans="1:20" x14ac:dyDescent="0.3">
      <c r="A143" s="407"/>
      <c r="B143" s="460" t="s">
        <v>484</v>
      </c>
      <c r="C143" s="60" t="s">
        <v>510</v>
      </c>
      <c r="D143" s="60">
        <v>0</v>
      </c>
      <c r="E143" s="92">
        <v>0</v>
      </c>
      <c r="F143" s="92">
        <v>0</v>
      </c>
      <c r="G143" s="92"/>
      <c r="H143" s="93"/>
      <c r="I143" s="331">
        <v>1</v>
      </c>
      <c r="J143" s="92">
        <v>0</v>
      </c>
      <c r="K143" s="92">
        <v>0</v>
      </c>
      <c r="L143" s="93">
        <v>1</v>
      </c>
      <c r="M143" s="331">
        <v>0</v>
      </c>
      <c r="N143" s="92">
        <v>1</v>
      </c>
      <c r="O143" s="93">
        <v>0</v>
      </c>
      <c r="P143" s="331">
        <v>0</v>
      </c>
      <c r="Q143" s="92"/>
      <c r="R143" s="93"/>
      <c r="S143" s="343">
        <f t="shared" si="6"/>
        <v>3</v>
      </c>
      <c r="T143" s="404"/>
    </row>
    <row r="144" spans="1:20" x14ac:dyDescent="0.3">
      <c r="A144" s="407"/>
      <c r="B144" s="373" t="s">
        <v>111</v>
      </c>
      <c r="C144" s="65" t="s">
        <v>145</v>
      </c>
      <c r="D144" s="60">
        <v>1</v>
      </c>
      <c r="E144" s="92">
        <v>0</v>
      </c>
      <c r="F144" s="92">
        <v>0</v>
      </c>
      <c r="G144" s="92"/>
      <c r="H144" s="93"/>
      <c r="I144" s="331">
        <v>0</v>
      </c>
      <c r="J144" s="92">
        <v>0</v>
      </c>
      <c r="K144" s="92">
        <v>0</v>
      </c>
      <c r="L144" s="93">
        <v>0</v>
      </c>
      <c r="M144" s="331">
        <v>0</v>
      </c>
      <c r="N144" s="92">
        <v>0</v>
      </c>
      <c r="O144" s="93">
        <v>1</v>
      </c>
      <c r="P144" s="331">
        <v>0</v>
      </c>
      <c r="Q144" s="92"/>
      <c r="R144" s="93"/>
      <c r="S144" s="343">
        <f t="shared" si="6"/>
        <v>2</v>
      </c>
      <c r="T144" s="404"/>
    </row>
    <row r="145" spans="1:20" ht="15" thickBot="1" x14ac:dyDescent="0.35">
      <c r="A145" s="408"/>
      <c r="B145" s="374" t="s">
        <v>2</v>
      </c>
      <c r="C145" s="8" t="s">
        <v>154</v>
      </c>
      <c r="D145" s="8">
        <v>1</v>
      </c>
      <c r="E145" s="45">
        <v>0</v>
      </c>
      <c r="F145" s="45">
        <v>1</v>
      </c>
      <c r="G145" s="45"/>
      <c r="H145" s="46"/>
      <c r="I145" s="125">
        <v>1</v>
      </c>
      <c r="J145" s="45">
        <v>0</v>
      </c>
      <c r="K145" s="45">
        <v>1</v>
      </c>
      <c r="L145" s="46">
        <v>0</v>
      </c>
      <c r="M145" s="125">
        <v>0</v>
      </c>
      <c r="N145" s="45">
        <v>1</v>
      </c>
      <c r="O145" s="46">
        <v>1</v>
      </c>
      <c r="P145" s="125">
        <v>0</v>
      </c>
      <c r="Q145" s="45"/>
      <c r="R145" s="46"/>
      <c r="S145" s="344">
        <f t="shared" ref="S145:S197" si="7">SUM(D145:R145)</f>
        <v>6</v>
      </c>
      <c r="T145" s="405"/>
    </row>
    <row r="146" spans="1:20" ht="17.399999999999999" customHeight="1" thickTop="1" x14ac:dyDescent="0.3">
      <c r="A146" s="409" t="s">
        <v>525</v>
      </c>
      <c r="B146" s="100" t="s">
        <v>526</v>
      </c>
      <c r="C146" s="6" t="s">
        <v>145</v>
      </c>
      <c r="D146" s="6">
        <v>0</v>
      </c>
      <c r="E146" s="41">
        <v>0</v>
      </c>
      <c r="F146" s="41">
        <v>0</v>
      </c>
      <c r="G146" s="41"/>
      <c r="H146" s="42"/>
      <c r="I146" s="328">
        <v>1</v>
      </c>
      <c r="J146" s="41">
        <v>0</v>
      </c>
      <c r="K146" s="41">
        <v>0</v>
      </c>
      <c r="L146" s="42">
        <v>0</v>
      </c>
      <c r="M146" s="328">
        <v>0</v>
      </c>
      <c r="N146" s="41">
        <v>0</v>
      </c>
      <c r="O146" s="42">
        <v>0</v>
      </c>
      <c r="P146" s="328">
        <v>0</v>
      </c>
      <c r="Q146" s="41"/>
      <c r="R146" s="42"/>
      <c r="S146" s="347">
        <f>SUM(D146:Q146)</f>
        <v>1</v>
      </c>
      <c r="T146" s="411">
        <f>SUM(S146:S147)</f>
        <v>2</v>
      </c>
    </row>
    <row r="147" spans="1:20" ht="17.399999999999999" customHeight="1" thickBot="1" x14ac:dyDescent="0.35">
      <c r="A147" s="410"/>
      <c r="B147" s="101" t="s">
        <v>479</v>
      </c>
      <c r="C147" s="8" t="s">
        <v>323</v>
      </c>
      <c r="D147" s="8">
        <v>0</v>
      </c>
      <c r="E147" s="45">
        <v>0</v>
      </c>
      <c r="F147" s="45">
        <v>0</v>
      </c>
      <c r="G147" s="45"/>
      <c r="H147" s="46"/>
      <c r="I147" s="125">
        <v>1</v>
      </c>
      <c r="J147" s="45">
        <v>0</v>
      </c>
      <c r="K147" s="45">
        <v>0</v>
      </c>
      <c r="L147" s="46">
        <v>0</v>
      </c>
      <c r="M147" s="125">
        <v>0</v>
      </c>
      <c r="N147" s="45">
        <v>0</v>
      </c>
      <c r="O147" s="46">
        <v>0</v>
      </c>
      <c r="P147" s="125">
        <v>0</v>
      </c>
      <c r="Q147" s="45"/>
      <c r="R147" s="46"/>
      <c r="S147" s="349">
        <f>SUM(D147:Q147)</f>
        <v>1</v>
      </c>
      <c r="T147" s="412"/>
    </row>
    <row r="148" spans="1:20" ht="18.600000000000001" customHeight="1" thickTop="1" x14ac:dyDescent="0.3">
      <c r="A148" s="406" t="s">
        <v>206</v>
      </c>
      <c r="B148" s="362" t="s">
        <v>299</v>
      </c>
      <c r="C148" s="96" t="s">
        <v>323</v>
      </c>
      <c r="D148" s="96">
        <v>0</v>
      </c>
      <c r="E148" s="97">
        <v>1</v>
      </c>
      <c r="F148" s="97">
        <v>0</v>
      </c>
      <c r="G148" s="97"/>
      <c r="H148" s="98"/>
      <c r="I148" s="332">
        <v>0</v>
      </c>
      <c r="J148" s="97">
        <v>0</v>
      </c>
      <c r="K148" s="97">
        <v>1</v>
      </c>
      <c r="L148" s="98">
        <v>0</v>
      </c>
      <c r="M148" s="332">
        <v>1</v>
      </c>
      <c r="N148" s="97">
        <v>0</v>
      </c>
      <c r="O148" s="98">
        <v>0</v>
      </c>
      <c r="P148" s="332">
        <v>1</v>
      </c>
      <c r="Q148" s="97">
        <v>0</v>
      </c>
      <c r="R148" s="98"/>
      <c r="S148" s="145">
        <f>SUM(D148:R148)</f>
        <v>4</v>
      </c>
      <c r="T148" s="404">
        <f>SUM(S148:S191)</f>
        <v>195</v>
      </c>
    </row>
    <row r="149" spans="1:20" x14ac:dyDescent="0.3">
      <c r="A149" s="407"/>
      <c r="B149" s="57" t="s">
        <v>339</v>
      </c>
      <c r="C149" s="96" t="s">
        <v>150</v>
      </c>
      <c r="D149" s="96">
        <v>0</v>
      </c>
      <c r="E149" s="97">
        <v>1</v>
      </c>
      <c r="F149" s="97">
        <v>1</v>
      </c>
      <c r="G149" s="97">
        <v>0</v>
      </c>
      <c r="H149" s="98">
        <v>0</v>
      </c>
      <c r="I149" s="332">
        <v>1</v>
      </c>
      <c r="J149" s="97">
        <v>0</v>
      </c>
      <c r="K149" s="97">
        <v>1</v>
      </c>
      <c r="L149" s="98">
        <v>0</v>
      </c>
      <c r="M149" s="332">
        <v>1</v>
      </c>
      <c r="N149" s="97">
        <v>0</v>
      </c>
      <c r="O149" s="98">
        <v>0</v>
      </c>
      <c r="P149" s="332">
        <v>0</v>
      </c>
      <c r="Q149" s="97"/>
      <c r="R149" s="98"/>
      <c r="S149" s="145">
        <f>SUM(D149:R149)</f>
        <v>5</v>
      </c>
      <c r="T149" s="404"/>
    </row>
    <row r="150" spans="1:20" x14ac:dyDescent="0.3">
      <c r="A150" s="407"/>
      <c r="B150" s="460" t="s">
        <v>427</v>
      </c>
      <c r="C150" s="96" t="s">
        <v>147</v>
      </c>
      <c r="D150" s="96">
        <v>0</v>
      </c>
      <c r="E150" s="97">
        <v>0</v>
      </c>
      <c r="F150" s="97">
        <v>1</v>
      </c>
      <c r="G150" s="97"/>
      <c r="H150" s="98"/>
      <c r="I150" s="332">
        <v>1</v>
      </c>
      <c r="J150" s="97">
        <v>0</v>
      </c>
      <c r="K150" s="97">
        <v>1</v>
      </c>
      <c r="L150" s="98">
        <v>0</v>
      </c>
      <c r="M150" s="332">
        <v>0</v>
      </c>
      <c r="N150" s="97">
        <v>1</v>
      </c>
      <c r="O150" s="98">
        <v>0</v>
      </c>
      <c r="P150" s="332">
        <v>0</v>
      </c>
      <c r="Q150" s="97"/>
      <c r="R150" s="98"/>
      <c r="S150" s="145">
        <f>SUM(D150:R150)</f>
        <v>4</v>
      </c>
      <c r="T150" s="404"/>
    </row>
    <row r="151" spans="1:20" ht="15" customHeight="1" x14ac:dyDescent="0.3">
      <c r="A151" s="407"/>
      <c r="B151" s="57" t="s">
        <v>168</v>
      </c>
      <c r="C151" s="96" t="s">
        <v>149</v>
      </c>
      <c r="D151" s="96">
        <v>1</v>
      </c>
      <c r="E151" s="97">
        <v>1</v>
      </c>
      <c r="F151" s="97">
        <v>0</v>
      </c>
      <c r="G151" s="97">
        <v>0</v>
      </c>
      <c r="H151" s="98">
        <v>0</v>
      </c>
      <c r="I151" s="332">
        <v>1</v>
      </c>
      <c r="J151" s="97">
        <v>0</v>
      </c>
      <c r="K151" s="97">
        <v>1</v>
      </c>
      <c r="L151" s="98">
        <v>0</v>
      </c>
      <c r="M151" s="332">
        <v>1</v>
      </c>
      <c r="N151" s="97">
        <v>1</v>
      </c>
      <c r="O151" s="98">
        <v>0</v>
      </c>
      <c r="P151" s="332">
        <v>1</v>
      </c>
      <c r="Q151" s="97">
        <v>0</v>
      </c>
      <c r="R151" s="98"/>
      <c r="S151" s="145">
        <f t="shared" si="7"/>
        <v>7</v>
      </c>
      <c r="T151" s="404"/>
    </row>
    <row r="152" spans="1:20" ht="15" customHeight="1" x14ac:dyDescent="0.3">
      <c r="A152" s="407"/>
      <c r="B152" s="460" t="s">
        <v>548</v>
      </c>
      <c r="C152" s="96" t="s">
        <v>331</v>
      </c>
      <c r="D152" s="96">
        <v>0</v>
      </c>
      <c r="E152" s="97">
        <v>0</v>
      </c>
      <c r="F152" s="97">
        <v>0</v>
      </c>
      <c r="G152" s="97"/>
      <c r="H152" s="98"/>
      <c r="I152" s="332">
        <v>0</v>
      </c>
      <c r="J152" s="97">
        <v>0</v>
      </c>
      <c r="K152" s="97">
        <v>1</v>
      </c>
      <c r="L152" s="98">
        <v>0</v>
      </c>
      <c r="M152" s="332">
        <v>1</v>
      </c>
      <c r="N152" s="97">
        <v>1</v>
      </c>
      <c r="O152" s="98">
        <v>0</v>
      </c>
      <c r="P152" s="332">
        <v>0</v>
      </c>
      <c r="Q152" s="97"/>
      <c r="R152" s="98"/>
      <c r="S152" s="224">
        <f t="shared" si="7"/>
        <v>3</v>
      </c>
      <c r="T152" s="404"/>
    </row>
    <row r="153" spans="1:20" x14ac:dyDescent="0.3">
      <c r="A153" s="407"/>
      <c r="B153" s="57" t="s">
        <v>202</v>
      </c>
      <c r="C153" s="96" t="s">
        <v>145</v>
      </c>
      <c r="D153" s="96">
        <v>1</v>
      </c>
      <c r="E153" s="97">
        <v>1</v>
      </c>
      <c r="F153" s="97">
        <v>0</v>
      </c>
      <c r="G153" s="97">
        <v>0</v>
      </c>
      <c r="H153" s="98">
        <v>0</v>
      </c>
      <c r="I153" s="332">
        <v>1</v>
      </c>
      <c r="J153" s="97">
        <v>0</v>
      </c>
      <c r="K153" s="97">
        <v>1</v>
      </c>
      <c r="L153" s="98">
        <v>0</v>
      </c>
      <c r="M153" s="332">
        <v>1</v>
      </c>
      <c r="N153" s="97">
        <v>1</v>
      </c>
      <c r="O153" s="98">
        <v>0</v>
      </c>
      <c r="P153" s="332">
        <v>1</v>
      </c>
      <c r="Q153" s="97">
        <v>0</v>
      </c>
      <c r="R153" s="98"/>
      <c r="S153" s="145">
        <f t="shared" si="7"/>
        <v>7</v>
      </c>
      <c r="T153" s="404"/>
    </row>
    <row r="154" spans="1:20" x14ac:dyDescent="0.3">
      <c r="A154" s="407"/>
      <c r="B154" s="57" t="s">
        <v>341</v>
      </c>
      <c r="C154" s="96" t="s">
        <v>148</v>
      </c>
      <c r="D154" s="96">
        <v>0</v>
      </c>
      <c r="E154" s="97">
        <v>1</v>
      </c>
      <c r="F154" s="97">
        <v>1</v>
      </c>
      <c r="G154" s="97">
        <v>0</v>
      </c>
      <c r="H154" s="98">
        <v>0</v>
      </c>
      <c r="I154" s="332">
        <v>1</v>
      </c>
      <c r="J154" s="97">
        <v>0</v>
      </c>
      <c r="K154" s="97">
        <v>0</v>
      </c>
      <c r="L154" s="98">
        <v>1</v>
      </c>
      <c r="M154" s="332">
        <v>0</v>
      </c>
      <c r="N154" s="97">
        <v>0</v>
      </c>
      <c r="O154" s="98">
        <v>0</v>
      </c>
      <c r="P154" s="332">
        <v>0</v>
      </c>
      <c r="Q154" s="97"/>
      <c r="R154" s="98"/>
      <c r="S154" s="145">
        <f t="shared" si="7"/>
        <v>4</v>
      </c>
      <c r="T154" s="404"/>
    </row>
    <row r="155" spans="1:20" x14ac:dyDescent="0.3">
      <c r="A155" s="407"/>
      <c r="B155" s="57" t="s">
        <v>246</v>
      </c>
      <c r="C155" s="96" t="s">
        <v>146</v>
      </c>
      <c r="D155" s="96">
        <v>0</v>
      </c>
      <c r="E155" s="97">
        <v>1</v>
      </c>
      <c r="F155" s="97">
        <v>1</v>
      </c>
      <c r="G155" s="97">
        <v>0</v>
      </c>
      <c r="H155" s="98">
        <v>0</v>
      </c>
      <c r="I155" s="332">
        <v>1</v>
      </c>
      <c r="J155" s="97">
        <v>0</v>
      </c>
      <c r="K155" s="97">
        <v>1</v>
      </c>
      <c r="L155" s="98">
        <v>0</v>
      </c>
      <c r="M155" s="332">
        <v>0</v>
      </c>
      <c r="N155" s="97">
        <v>1</v>
      </c>
      <c r="O155" s="98">
        <v>0</v>
      </c>
      <c r="P155" s="332">
        <v>0</v>
      </c>
      <c r="Q155" s="97"/>
      <c r="R155" s="98"/>
      <c r="S155" s="145">
        <f t="shared" si="7"/>
        <v>5</v>
      </c>
      <c r="T155" s="404"/>
    </row>
    <row r="156" spans="1:20" x14ac:dyDescent="0.3">
      <c r="A156" s="407"/>
      <c r="B156" s="57" t="s">
        <v>238</v>
      </c>
      <c r="C156" s="96" t="s">
        <v>340</v>
      </c>
      <c r="D156" s="96">
        <v>0</v>
      </c>
      <c r="E156" s="97">
        <v>1</v>
      </c>
      <c r="F156" s="97">
        <v>1</v>
      </c>
      <c r="G156" s="97">
        <v>0</v>
      </c>
      <c r="H156" s="98">
        <v>0</v>
      </c>
      <c r="I156" s="332">
        <v>1</v>
      </c>
      <c r="J156" s="97">
        <v>0</v>
      </c>
      <c r="K156" s="97">
        <v>1</v>
      </c>
      <c r="L156" s="98">
        <v>0</v>
      </c>
      <c r="M156" s="332">
        <v>1</v>
      </c>
      <c r="N156" s="97">
        <v>1</v>
      </c>
      <c r="O156" s="98">
        <v>0</v>
      </c>
      <c r="P156" s="332">
        <v>0</v>
      </c>
      <c r="Q156" s="97"/>
      <c r="R156" s="98"/>
      <c r="S156" s="145">
        <f t="shared" si="7"/>
        <v>6</v>
      </c>
      <c r="T156" s="404"/>
    </row>
    <row r="157" spans="1:20" x14ac:dyDescent="0.3">
      <c r="A157" s="407"/>
      <c r="B157" s="57" t="s">
        <v>552</v>
      </c>
      <c r="C157" s="96" t="s">
        <v>510</v>
      </c>
      <c r="D157" s="96">
        <v>0</v>
      </c>
      <c r="E157" s="97">
        <v>0</v>
      </c>
      <c r="F157" s="97">
        <v>0</v>
      </c>
      <c r="G157" s="97"/>
      <c r="H157" s="98"/>
      <c r="I157" s="332">
        <v>0</v>
      </c>
      <c r="J157" s="97">
        <v>0</v>
      </c>
      <c r="K157" s="97">
        <v>0</v>
      </c>
      <c r="L157" s="98">
        <v>0</v>
      </c>
      <c r="M157" s="332">
        <v>1</v>
      </c>
      <c r="N157" s="97">
        <v>1</v>
      </c>
      <c r="O157" s="98">
        <v>0</v>
      </c>
      <c r="P157" s="332">
        <v>0</v>
      </c>
      <c r="Q157" s="97"/>
      <c r="R157" s="98"/>
      <c r="S157" s="224">
        <f t="shared" si="7"/>
        <v>2</v>
      </c>
      <c r="T157" s="404"/>
    </row>
    <row r="158" spans="1:20" x14ac:dyDescent="0.3">
      <c r="A158" s="407"/>
      <c r="B158" s="57" t="s">
        <v>318</v>
      </c>
      <c r="C158" s="96" t="s">
        <v>331</v>
      </c>
      <c r="D158" s="96">
        <v>0</v>
      </c>
      <c r="E158" s="97">
        <v>1</v>
      </c>
      <c r="F158" s="97">
        <v>0</v>
      </c>
      <c r="G158" s="97"/>
      <c r="H158" s="98"/>
      <c r="I158" s="332">
        <v>0</v>
      </c>
      <c r="J158" s="97">
        <v>0</v>
      </c>
      <c r="K158" s="97">
        <v>1</v>
      </c>
      <c r="L158" s="98">
        <v>0</v>
      </c>
      <c r="M158" s="332">
        <v>1</v>
      </c>
      <c r="N158" s="97">
        <v>1</v>
      </c>
      <c r="O158" s="98">
        <v>0</v>
      </c>
      <c r="P158" s="332">
        <v>1</v>
      </c>
      <c r="Q158" s="97">
        <v>0</v>
      </c>
      <c r="R158" s="98"/>
      <c r="S158" s="145">
        <f t="shared" si="7"/>
        <v>5</v>
      </c>
      <c r="T158" s="404"/>
    </row>
    <row r="159" spans="1:20" x14ac:dyDescent="0.3">
      <c r="A159" s="407"/>
      <c r="B159" s="57" t="s">
        <v>262</v>
      </c>
      <c r="C159" s="96" t="s">
        <v>145</v>
      </c>
      <c r="D159" s="96">
        <v>0</v>
      </c>
      <c r="E159" s="97">
        <v>1</v>
      </c>
      <c r="F159" s="97">
        <v>0</v>
      </c>
      <c r="G159" s="97"/>
      <c r="H159" s="98"/>
      <c r="I159" s="332">
        <v>1</v>
      </c>
      <c r="J159" s="97">
        <v>0</v>
      </c>
      <c r="K159" s="97">
        <v>1</v>
      </c>
      <c r="L159" s="98">
        <v>0</v>
      </c>
      <c r="M159" s="332">
        <v>1</v>
      </c>
      <c r="N159" s="97">
        <v>1</v>
      </c>
      <c r="O159" s="98">
        <v>0</v>
      </c>
      <c r="P159" s="332">
        <v>1</v>
      </c>
      <c r="Q159" s="97">
        <v>0</v>
      </c>
      <c r="R159" s="98"/>
      <c r="S159" s="145">
        <f t="shared" si="7"/>
        <v>6</v>
      </c>
      <c r="T159" s="404"/>
    </row>
    <row r="160" spans="1:20" x14ac:dyDescent="0.3">
      <c r="A160" s="407"/>
      <c r="B160" s="362" t="s">
        <v>187</v>
      </c>
      <c r="C160" s="96" t="s">
        <v>146</v>
      </c>
      <c r="D160" s="96">
        <v>1</v>
      </c>
      <c r="E160" s="97">
        <v>1</v>
      </c>
      <c r="F160" s="97">
        <v>0</v>
      </c>
      <c r="G160" s="97">
        <v>0</v>
      </c>
      <c r="H160" s="98">
        <v>0</v>
      </c>
      <c r="I160" s="332">
        <v>1</v>
      </c>
      <c r="J160" s="97">
        <v>0</v>
      </c>
      <c r="K160" s="97">
        <v>1</v>
      </c>
      <c r="L160" s="98">
        <v>0</v>
      </c>
      <c r="M160" s="332">
        <v>1</v>
      </c>
      <c r="N160" s="97">
        <v>1</v>
      </c>
      <c r="O160" s="98">
        <v>0</v>
      </c>
      <c r="P160" s="332">
        <v>0</v>
      </c>
      <c r="Q160" s="97"/>
      <c r="R160" s="98"/>
      <c r="S160" s="145">
        <f t="shared" si="7"/>
        <v>6</v>
      </c>
      <c r="T160" s="404"/>
    </row>
    <row r="161" spans="1:20" x14ac:dyDescent="0.3">
      <c r="A161" s="407"/>
      <c r="B161" s="57" t="s">
        <v>241</v>
      </c>
      <c r="C161" s="96" t="s">
        <v>146</v>
      </c>
      <c r="D161" s="96">
        <v>0</v>
      </c>
      <c r="E161" s="97">
        <v>1</v>
      </c>
      <c r="F161" s="97">
        <v>1</v>
      </c>
      <c r="G161" s="97">
        <v>0</v>
      </c>
      <c r="H161" s="98">
        <v>0</v>
      </c>
      <c r="I161" s="332">
        <v>1</v>
      </c>
      <c r="J161" s="97">
        <v>0</v>
      </c>
      <c r="K161" s="97">
        <v>1</v>
      </c>
      <c r="L161" s="98">
        <v>0</v>
      </c>
      <c r="M161" s="332">
        <v>0</v>
      </c>
      <c r="N161" s="97">
        <v>0</v>
      </c>
      <c r="O161" s="98">
        <v>0</v>
      </c>
      <c r="P161" s="332">
        <v>0</v>
      </c>
      <c r="Q161" s="97"/>
      <c r="R161" s="98"/>
      <c r="S161" s="145">
        <f t="shared" si="7"/>
        <v>4</v>
      </c>
      <c r="T161" s="404"/>
    </row>
    <row r="162" spans="1:20" x14ac:dyDescent="0.3">
      <c r="A162" s="407"/>
      <c r="B162" s="57" t="s">
        <v>300</v>
      </c>
      <c r="C162" s="96" t="s">
        <v>323</v>
      </c>
      <c r="D162" s="96">
        <v>0</v>
      </c>
      <c r="E162" s="97">
        <v>1</v>
      </c>
      <c r="F162" s="97">
        <v>0</v>
      </c>
      <c r="G162" s="97"/>
      <c r="H162" s="98"/>
      <c r="I162" s="332">
        <v>0</v>
      </c>
      <c r="J162" s="97">
        <v>0</v>
      </c>
      <c r="K162" s="97">
        <v>0</v>
      </c>
      <c r="L162" s="98">
        <v>0</v>
      </c>
      <c r="M162" s="332">
        <v>1</v>
      </c>
      <c r="N162" s="97">
        <v>0</v>
      </c>
      <c r="O162" s="98">
        <v>0</v>
      </c>
      <c r="P162" s="332">
        <v>1</v>
      </c>
      <c r="Q162" s="97">
        <v>0</v>
      </c>
      <c r="R162" s="98"/>
      <c r="S162" s="145">
        <f t="shared" si="7"/>
        <v>3</v>
      </c>
      <c r="T162" s="404"/>
    </row>
    <row r="163" spans="1:20" x14ac:dyDescent="0.3">
      <c r="A163" s="407"/>
      <c r="B163" s="57" t="s">
        <v>279</v>
      </c>
      <c r="C163" s="96" t="s">
        <v>145</v>
      </c>
      <c r="D163" s="96">
        <v>0</v>
      </c>
      <c r="E163" s="97">
        <v>1</v>
      </c>
      <c r="F163" s="97">
        <v>1</v>
      </c>
      <c r="G163" s="97">
        <v>0</v>
      </c>
      <c r="H163" s="98">
        <v>0</v>
      </c>
      <c r="I163" s="332">
        <v>1</v>
      </c>
      <c r="J163" s="97">
        <v>0</v>
      </c>
      <c r="K163" s="97">
        <v>1</v>
      </c>
      <c r="L163" s="98">
        <v>0</v>
      </c>
      <c r="M163" s="332">
        <v>1</v>
      </c>
      <c r="N163" s="97">
        <v>0</v>
      </c>
      <c r="O163" s="98">
        <v>0</v>
      </c>
      <c r="P163" s="332">
        <v>1</v>
      </c>
      <c r="Q163" s="97">
        <v>0</v>
      </c>
      <c r="R163" s="98"/>
      <c r="S163" s="145">
        <f t="shared" si="7"/>
        <v>6</v>
      </c>
      <c r="T163" s="404"/>
    </row>
    <row r="164" spans="1:20" x14ac:dyDescent="0.3">
      <c r="A164" s="407"/>
      <c r="B164" s="57" t="s">
        <v>317</v>
      </c>
      <c r="C164" s="96" t="s">
        <v>331</v>
      </c>
      <c r="D164" s="96">
        <v>0</v>
      </c>
      <c r="E164" s="97">
        <v>1</v>
      </c>
      <c r="F164" s="97">
        <v>0</v>
      </c>
      <c r="G164" s="97"/>
      <c r="H164" s="98"/>
      <c r="I164" s="332">
        <v>0</v>
      </c>
      <c r="J164" s="97">
        <v>0</v>
      </c>
      <c r="K164" s="97">
        <v>1</v>
      </c>
      <c r="L164" s="98">
        <v>0</v>
      </c>
      <c r="M164" s="332">
        <v>1</v>
      </c>
      <c r="N164" s="97">
        <v>1</v>
      </c>
      <c r="O164" s="98">
        <v>0</v>
      </c>
      <c r="P164" s="332">
        <v>1</v>
      </c>
      <c r="Q164" s="97">
        <v>0</v>
      </c>
      <c r="R164" s="98"/>
      <c r="S164" s="145">
        <f t="shared" si="7"/>
        <v>5</v>
      </c>
      <c r="T164" s="404"/>
    </row>
    <row r="165" spans="1:20" x14ac:dyDescent="0.3">
      <c r="A165" s="407"/>
      <c r="B165" s="460" t="s">
        <v>533</v>
      </c>
      <c r="C165" s="96" t="s">
        <v>146</v>
      </c>
      <c r="D165" s="96">
        <v>0</v>
      </c>
      <c r="E165" s="97">
        <v>0</v>
      </c>
      <c r="F165" s="97">
        <v>1</v>
      </c>
      <c r="G165" s="97"/>
      <c r="H165" s="98"/>
      <c r="I165" s="332">
        <v>0</v>
      </c>
      <c r="J165" s="97">
        <v>0</v>
      </c>
      <c r="K165" s="97">
        <v>0</v>
      </c>
      <c r="L165" s="98">
        <v>0</v>
      </c>
      <c r="M165" s="332">
        <v>0</v>
      </c>
      <c r="N165" s="97">
        <v>0</v>
      </c>
      <c r="O165" s="98">
        <v>0</v>
      </c>
      <c r="P165" s="332">
        <v>0</v>
      </c>
      <c r="Q165" s="97"/>
      <c r="R165" s="98"/>
      <c r="S165" s="145">
        <f t="shared" si="7"/>
        <v>1</v>
      </c>
      <c r="T165" s="404"/>
    </row>
    <row r="166" spans="1:20" x14ac:dyDescent="0.3">
      <c r="A166" s="407"/>
      <c r="B166" s="57" t="s">
        <v>226</v>
      </c>
      <c r="C166" s="96" t="s">
        <v>152</v>
      </c>
      <c r="D166" s="96">
        <v>0</v>
      </c>
      <c r="E166" s="97">
        <v>1</v>
      </c>
      <c r="F166" s="97">
        <v>1</v>
      </c>
      <c r="G166" s="97">
        <v>0</v>
      </c>
      <c r="H166" s="98">
        <v>0</v>
      </c>
      <c r="I166" s="332">
        <v>1</v>
      </c>
      <c r="J166" s="97">
        <v>0</v>
      </c>
      <c r="K166" s="97">
        <v>1</v>
      </c>
      <c r="L166" s="98">
        <v>0</v>
      </c>
      <c r="M166" s="332">
        <v>1</v>
      </c>
      <c r="N166" s="97">
        <v>1</v>
      </c>
      <c r="O166" s="98">
        <v>0</v>
      </c>
      <c r="P166" s="332">
        <v>0</v>
      </c>
      <c r="Q166" s="97"/>
      <c r="R166" s="98"/>
      <c r="S166" s="145">
        <f t="shared" si="7"/>
        <v>6</v>
      </c>
      <c r="T166" s="404"/>
    </row>
    <row r="167" spans="1:20" x14ac:dyDescent="0.3">
      <c r="A167" s="407"/>
      <c r="B167" s="57" t="s">
        <v>200</v>
      </c>
      <c r="C167" s="96" t="s">
        <v>145</v>
      </c>
      <c r="D167" s="96">
        <v>1</v>
      </c>
      <c r="E167" s="97">
        <v>1</v>
      </c>
      <c r="F167" s="97">
        <v>0</v>
      </c>
      <c r="G167" s="97">
        <v>0</v>
      </c>
      <c r="H167" s="98">
        <v>0</v>
      </c>
      <c r="I167" s="332">
        <v>1</v>
      </c>
      <c r="J167" s="97">
        <v>0</v>
      </c>
      <c r="K167" s="97">
        <v>1</v>
      </c>
      <c r="L167" s="98">
        <v>0</v>
      </c>
      <c r="M167" s="332">
        <v>1</v>
      </c>
      <c r="N167" s="97">
        <v>1</v>
      </c>
      <c r="O167" s="98">
        <v>0</v>
      </c>
      <c r="P167" s="332">
        <v>1</v>
      </c>
      <c r="Q167" s="97">
        <v>0</v>
      </c>
      <c r="R167" s="98"/>
      <c r="S167" s="145">
        <f t="shared" si="7"/>
        <v>7</v>
      </c>
      <c r="T167" s="404"/>
    </row>
    <row r="168" spans="1:20" x14ac:dyDescent="0.3">
      <c r="A168" s="407"/>
      <c r="B168" s="57" t="s">
        <v>256</v>
      </c>
      <c r="C168" s="96" t="s">
        <v>150</v>
      </c>
      <c r="D168" s="96">
        <v>0</v>
      </c>
      <c r="E168" s="97">
        <v>1</v>
      </c>
      <c r="F168" s="97">
        <v>0</v>
      </c>
      <c r="G168" s="97"/>
      <c r="H168" s="98"/>
      <c r="I168" s="332">
        <v>0</v>
      </c>
      <c r="J168" s="97">
        <v>0</v>
      </c>
      <c r="K168" s="97">
        <v>0</v>
      </c>
      <c r="L168" s="98">
        <v>0</v>
      </c>
      <c r="M168" s="332">
        <v>0</v>
      </c>
      <c r="N168" s="97">
        <v>0</v>
      </c>
      <c r="O168" s="98">
        <v>0</v>
      </c>
      <c r="P168" s="332">
        <v>0</v>
      </c>
      <c r="Q168" s="97"/>
      <c r="R168" s="98"/>
      <c r="S168" s="145">
        <f t="shared" si="7"/>
        <v>1</v>
      </c>
      <c r="T168" s="404"/>
    </row>
    <row r="169" spans="1:20" x14ac:dyDescent="0.3">
      <c r="A169" s="407"/>
      <c r="B169" s="57" t="s">
        <v>342</v>
      </c>
      <c r="C169" s="96" t="s">
        <v>148</v>
      </c>
      <c r="D169" s="96">
        <v>0</v>
      </c>
      <c r="E169" s="97">
        <v>1</v>
      </c>
      <c r="F169" s="97">
        <v>1</v>
      </c>
      <c r="G169" s="97">
        <v>0</v>
      </c>
      <c r="H169" s="98">
        <v>0</v>
      </c>
      <c r="I169" s="332">
        <v>1</v>
      </c>
      <c r="J169" s="97">
        <v>0</v>
      </c>
      <c r="K169" s="97">
        <v>1</v>
      </c>
      <c r="L169" s="98">
        <v>0</v>
      </c>
      <c r="M169" s="332">
        <v>1</v>
      </c>
      <c r="N169" s="97">
        <v>0</v>
      </c>
      <c r="O169" s="98">
        <v>0</v>
      </c>
      <c r="P169" s="332">
        <v>0</v>
      </c>
      <c r="Q169" s="97"/>
      <c r="R169" s="98"/>
      <c r="S169" s="145">
        <f t="shared" si="7"/>
        <v>5</v>
      </c>
      <c r="T169" s="404"/>
    </row>
    <row r="170" spans="1:20" x14ac:dyDescent="0.3">
      <c r="A170" s="407"/>
      <c r="B170" s="57" t="s">
        <v>182</v>
      </c>
      <c r="C170" s="96" t="s">
        <v>148</v>
      </c>
      <c r="D170" s="96">
        <v>1</v>
      </c>
      <c r="E170" s="97">
        <v>1</v>
      </c>
      <c r="F170" s="97">
        <v>0</v>
      </c>
      <c r="G170" s="97">
        <v>0</v>
      </c>
      <c r="H170" s="98">
        <v>0</v>
      </c>
      <c r="I170" s="332">
        <v>1</v>
      </c>
      <c r="J170" s="97">
        <v>0</v>
      </c>
      <c r="K170" s="97">
        <v>1</v>
      </c>
      <c r="L170" s="98">
        <v>0</v>
      </c>
      <c r="M170" s="332">
        <v>0</v>
      </c>
      <c r="N170" s="97">
        <v>1</v>
      </c>
      <c r="O170" s="98">
        <v>0</v>
      </c>
      <c r="P170" s="332">
        <v>0</v>
      </c>
      <c r="Q170" s="97"/>
      <c r="R170" s="98"/>
      <c r="S170" s="145">
        <f t="shared" si="7"/>
        <v>5</v>
      </c>
      <c r="T170" s="404"/>
    </row>
    <row r="171" spans="1:20" x14ac:dyDescent="0.3">
      <c r="A171" s="407"/>
      <c r="B171" s="57" t="s">
        <v>343</v>
      </c>
      <c r="C171" s="96" t="s">
        <v>145</v>
      </c>
      <c r="D171" s="96">
        <v>0</v>
      </c>
      <c r="E171" s="97">
        <v>1</v>
      </c>
      <c r="F171" s="97">
        <v>1</v>
      </c>
      <c r="G171" s="97">
        <v>0</v>
      </c>
      <c r="H171" s="98">
        <v>0</v>
      </c>
      <c r="I171" s="332">
        <v>1</v>
      </c>
      <c r="J171" s="97">
        <v>0</v>
      </c>
      <c r="K171" s="97">
        <v>1</v>
      </c>
      <c r="L171" s="98">
        <v>0</v>
      </c>
      <c r="M171" s="332">
        <v>1</v>
      </c>
      <c r="N171" s="97">
        <v>1</v>
      </c>
      <c r="O171" s="98">
        <v>0</v>
      </c>
      <c r="P171" s="332">
        <v>1</v>
      </c>
      <c r="Q171" s="97">
        <v>0</v>
      </c>
      <c r="R171" s="98"/>
      <c r="S171" s="145">
        <f t="shared" si="7"/>
        <v>7</v>
      </c>
      <c r="T171" s="404"/>
    </row>
    <row r="172" spans="1:20" x14ac:dyDescent="0.3">
      <c r="A172" s="407"/>
      <c r="B172" s="57" t="s">
        <v>248</v>
      </c>
      <c r="C172" s="96" t="s">
        <v>146</v>
      </c>
      <c r="D172" s="96">
        <v>0</v>
      </c>
      <c r="E172" s="97">
        <v>1</v>
      </c>
      <c r="F172" s="97">
        <v>0</v>
      </c>
      <c r="G172" s="97"/>
      <c r="H172" s="98"/>
      <c r="I172" s="332">
        <v>1</v>
      </c>
      <c r="J172" s="97">
        <v>0</v>
      </c>
      <c r="K172" s="97">
        <v>1</v>
      </c>
      <c r="L172" s="98">
        <v>0</v>
      </c>
      <c r="M172" s="332">
        <v>1</v>
      </c>
      <c r="N172" s="97">
        <v>0</v>
      </c>
      <c r="O172" s="98">
        <v>0</v>
      </c>
      <c r="P172" s="332">
        <v>0</v>
      </c>
      <c r="Q172" s="97"/>
      <c r="R172" s="98"/>
      <c r="S172" s="145">
        <f t="shared" si="7"/>
        <v>4</v>
      </c>
      <c r="T172" s="404"/>
    </row>
    <row r="173" spans="1:20" x14ac:dyDescent="0.3">
      <c r="A173" s="407"/>
      <c r="B173" s="57" t="s">
        <v>295</v>
      </c>
      <c r="C173" s="96" t="s">
        <v>323</v>
      </c>
      <c r="D173" s="96">
        <v>0</v>
      </c>
      <c r="E173" s="97">
        <v>1</v>
      </c>
      <c r="F173" s="97">
        <v>0</v>
      </c>
      <c r="G173" s="97"/>
      <c r="H173" s="98"/>
      <c r="I173" s="332">
        <v>0</v>
      </c>
      <c r="J173" s="97">
        <v>0</v>
      </c>
      <c r="K173" s="97">
        <v>0</v>
      </c>
      <c r="L173" s="98">
        <v>0</v>
      </c>
      <c r="M173" s="332">
        <v>1</v>
      </c>
      <c r="N173" s="97">
        <v>0</v>
      </c>
      <c r="O173" s="98">
        <v>0</v>
      </c>
      <c r="P173" s="332">
        <v>1</v>
      </c>
      <c r="Q173" s="97">
        <v>0</v>
      </c>
      <c r="R173" s="98"/>
      <c r="S173" s="145">
        <f t="shared" si="7"/>
        <v>3</v>
      </c>
      <c r="T173" s="404"/>
    </row>
    <row r="174" spans="1:20" x14ac:dyDescent="0.3">
      <c r="A174" s="407"/>
      <c r="B174" s="57" t="s">
        <v>283</v>
      </c>
      <c r="C174" s="96" t="s">
        <v>328</v>
      </c>
      <c r="D174" s="96">
        <v>0</v>
      </c>
      <c r="E174" s="97">
        <v>1</v>
      </c>
      <c r="F174" s="97">
        <v>0</v>
      </c>
      <c r="G174" s="97"/>
      <c r="H174" s="98"/>
      <c r="I174" s="332">
        <v>0</v>
      </c>
      <c r="J174" s="97">
        <v>0</v>
      </c>
      <c r="K174" s="97">
        <v>0</v>
      </c>
      <c r="L174" s="98">
        <v>0</v>
      </c>
      <c r="M174" s="332">
        <v>0</v>
      </c>
      <c r="N174" s="97">
        <v>0</v>
      </c>
      <c r="O174" s="98">
        <v>0</v>
      </c>
      <c r="P174" s="332">
        <v>0</v>
      </c>
      <c r="Q174" s="97"/>
      <c r="R174" s="98"/>
      <c r="S174" s="145">
        <f t="shared" si="7"/>
        <v>1</v>
      </c>
      <c r="T174" s="404"/>
    </row>
    <row r="175" spans="1:20" x14ac:dyDescent="0.3">
      <c r="A175" s="407"/>
      <c r="B175" s="57" t="s">
        <v>197</v>
      </c>
      <c r="C175" s="96" t="s">
        <v>145</v>
      </c>
      <c r="D175" s="96">
        <v>1</v>
      </c>
      <c r="E175" s="97">
        <v>1</v>
      </c>
      <c r="F175" s="97">
        <v>0</v>
      </c>
      <c r="G175" s="97">
        <v>0</v>
      </c>
      <c r="H175" s="98">
        <v>0</v>
      </c>
      <c r="I175" s="332">
        <v>1</v>
      </c>
      <c r="J175" s="97">
        <v>0</v>
      </c>
      <c r="K175" s="97">
        <v>1</v>
      </c>
      <c r="L175" s="98">
        <v>0</v>
      </c>
      <c r="M175" s="332">
        <v>1</v>
      </c>
      <c r="N175" s="97">
        <v>1</v>
      </c>
      <c r="O175" s="98">
        <v>0</v>
      </c>
      <c r="P175" s="332">
        <v>1</v>
      </c>
      <c r="Q175" s="97">
        <v>0</v>
      </c>
      <c r="R175" s="98"/>
      <c r="S175" s="145">
        <f t="shared" si="7"/>
        <v>7</v>
      </c>
      <c r="T175" s="404"/>
    </row>
    <row r="176" spans="1:20" x14ac:dyDescent="0.3">
      <c r="A176" s="407"/>
      <c r="B176" s="362" t="s">
        <v>185</v>
      </c>
      <c r="C176" s="96" t="s">
        <v>148</v>
      </c>
      <c r="D176" s="96">
        <v>1</v>
      </c>
      <c r="E176" s="97">
        <v>1</v>
      </c>
      <c r="F176" s="97">
        <v>0</v>
      </c>
      <c r="G176" s="97">
        <v>0</v>
      </c>
      <c r="H176" s="98">
        <v>0</v>
      </c>
      <c r="I176" s="332">
        <v>1</v>
      </c>
      <c r="J176" s="97">
        <v>0</v>
      </c>
      <c r="K176" s="97">
        <v>1</v>
      </c>
      <c r="L176" s="98">
        <v>0</v>
      </c>
      <c r="M176" s="332">
        <v>1</v>
      </c>
      <c r="N176" s="97">
        <v>1</v>
      </c>
      <c r="O176" s="98">
        <v>0</v>
      </c>
      <c r="P176" s="332">
        <v>0</v>
      </c>
      <c r="Q176" s="97"/>
      <c r="R176" s="98"/>
      <c r="S176" s="145">
        <f t="shared" si="7"/>
        <v>6</v>
      </c>
      <c r="T176" s="404"/>
    </row>
    <row r="177" spans="1:23" x14ac:dyDescent="0.3">
      <c r="A177" s="407"/>
      <c r="B177" s="57" t="s">
        <v>239</v>
      </c>
      <c r="C177" s="96" t="s">
        <v>146</v>
      </c>
      <c r="D177" s="96">
        <v>0</v>
      </c>
      <c r="E177" s="97">
        <v>1</v>
      </c>
      <c r="F177" s="97">
        <v>1</v>
      </c>
      <c r="G177" s="97">
        <v>0</v>
      </c>
      <c r="H177" s="98">
        <v>0</v>
      </c>
      <c r="I177" s="332">
        <v>1</v>
      </c>
      <c r="J177" s="97">
        <v>0</v>
      </c>
      <c r="K177" s="97">
        <v>1</v>
      </c>
      <c r="L177" s="98">
        <v>0</v>
      </c>
      <c r="M177" s="332">
        <v>1</v>
      </c>
      <c r="N177" s="97">
        <v>1</v>
      </c>
      <c r="O177" s="98">
        <v>0</v>
      </c>
      <c r="P177" s="332">
        <v>0</v>
      </c>
      <c r="Q177" s="97"/>
      <c r="R177" s="98"/>
      <c r="S177" s="145">
        <f t="shared" si="7"/>
        <v>6</v>
      </c>
      <c r="T177" s="404"/>
    </row>
    <row r="178" spans="1:23" x14ac:dyDescent="0.3">
      <c r="A178" s="407"/>
      <c r="B178" s="57" t="s">
        <v>271</v>
      </c>
      <c r="C178" s="96" t="s">
        <v>145</v>
      </c>
      <c r="D178" s="96">
        <v>0</v>
      </c>
      <c r="E178" s="97">
        <v>1</v>
      </c>
      <c r="F178" s="97">
        <v>0</v>
      </c>
      <c r="G178" s="97"/>
      <c r="H178" s="98"/>
      <c r="I178" s="332">
        <v>0</v>
      </c>
      <c r="J178" s="97">
        <v>0</v>
      </c>
      <c r="K178" s="97">
        <v>0</v>
      </c>
      <c r="L178" s="98">
        <v>0</v>
      </c>
      <c r="M178" s="332">
        <v>0</v>
      </c>
      <c r="N178" s="97">
        <v>0</v>
      </c>
      <c r="O178" s="98">
        <v>0</v>
      </c>
      <c r="P178" s="332">
        <v>0</v>
      </c>
      <c r="Q178" s="97"/>
      <c r="R178" s="98"/>
      <c r="S178" s="145">
        <f t="shared" si="7"/>
        <v>1</v>
      </c>
      <c r="T178" s="404"/>
      <c r="W178" s="390"/>
    </row>
    <row r="179" spans="1:23" x14ac:dyDescent="0.3">
      <c r="A179" s="407"/>
      <c r="B179" s="57" t="s">
        <v>247</v>
      </c>
      <c r="C179" s="96" t="s">
        <v>146</v>
      </c>
      <c r="D179" s="96">
        <v>0</v>
      </c>
      <c r="E179" s="97">
        <v>1</v>
      </c>
      <c r="F179" s="97">
        <v>1</v>
      </c>
      <c r="G179" s="97">
        <v>0</v>
      </c>
      <c r="H179" s="98">
        <v>0</v>
      </c>
      <c r="I179" s="332">
        <v>1</v>
      </c>
      <c r="J179" s="97">
        <v>0</v>
      </c>
      <c r="K179" s="97">
        <v>1</v>
      </c>
      <c r="L179" s="98">
        <v>0</v>
      </c>
      <c r="M179" s="332">
        <v>1</v>
      </c>
      <c r="N179" s="97">
        <v>0</v>
      </c>
      <c r="O179" s="98">
        <v>0</v>
      </c>
      <c r="P179" s="332">
        <v>0</v>
      </c>
      <c r="Q179" s="97"/>
      <c r="R179" s="98"/>
      <c r="S179" s="145">
        <f t="shared" si="7"/>
        <v>5</v>
      </c>
      <c r="T179" s="404"/>
    </row>
    <row r="180" spans="1:23" x14ac:dyDescent="0.3">
      <c r="A180" s="407"/>
      <c r="B180" s="459" t="s">
        <v>534</v>
      </c>
      <c r="C180" s="96" t="s">
        <v>145</v>
      </c>
      <c r="D180" s="96">
        <v>0</v>
      </c>
      <c r="E180" s="97">
        <v>0</v>
      </c>
      <c r="F180" s="97">
        <v>0</v>
      </c>
      <c r="G180" s="97">
        <v>0</v>
      </c>
      <c r="H180" s="98"/>
      <c r="I180" s="332">
        <v>0</v>
      </c>
      <c r="J180" s="97">
        <v>0</v>
      </c>
      <c r="K180" s="97">
        <v>0</v>
      </c>
      <c r="L180" s="98">
        <v>1</v>
      </c>
      <c r="M180" s="332">
        <v>0</v>
      </c>
      <c r="N180" s="97">
        <v>0</v>
      </c>
      <c r="O180" s="98">
        <v>0</v>
      </c>
      <c r="P180" s="332">
        <v>0</v>
      </c>
      <c r="Q180" s="97"/>
      <c r="R180" s="98"/>
      <c r="S180" s="391">
        <f t="shared" si="7"/>
        <v>1</v>
      </c>
      <c r="T180" s="404"/>
    </row>
    <row r="181" spans="1:23" x14ac:dyDescent="0.3">
      <c r="A181" s="407"/>
      <c r="B181" s="57" t="s">
        <v>188</v>
      </c>
      <c r="C181" s="96" t="s">
        <v>146</v>
      </c>
      <c r="D181" s="96">
        <v>1</v>
      </c>
      <c r="E181" s="97">
        <v>1</v>
      </c>
      <c r="F181" s="97">
        <v>0</v>
      </c>
      <c r="G181" s="97">
        <v>0</v>
      </c>
      <c r="H181" s="98">
        <v>0</v>
      </c>
      <c r="I181" s="332">
        <v>1</v>
      </c>
      <c r="J181" s="97">
        <v>0</v>
      </c>
      <c r="K181" s="97">
        <v>1</v>
      </c>
      <c r="L181" s="98">
        <v>0</v>
      </c>
      <c r="M181" s="332">
        <v>1</v>
      </c>
      <c r="N181" s="97">
        <v>0</v>
      </c>
      <c r="O181" s="98">
        <v>0</v>
      </c>
      <c r="P181" s="332">
        <v>0</v>
      </c>
      <c r="Q181" s="97"/>
      <c r="R181" s="98"/>
      <c r="S181" s="145">
        <f t="shared" si="7"/>
        <v>5</v>
      </c>
      <c r="T181" s="404"/>
    </row>
    <row r="182" spans="1:23" x14ac:dyDescent="0.3">
      <c r="A182" s="407"/>
      <c r="B182" s="460" t="s">
        <v>432</v>
      </c>
      <c r="C182" s="96" t="s">
        <v>516</v>
      </c>
      <c r="D182" s="96">
        <v>0</v>
      </c>
      <c r="E182" s="97">
        <v>0</v>
      </c>
      <c r="F182" s="97">
        <v>1</v>
      </c>
      <c r="G182" s="97"/>
      <c r="H182" s="98"/>
      <c r="I182" s="332">
        <v>0</v>
      </c>
      <c r="J182" s="97">
        <v>0</v>
      </c>
      <c r="K182" s="97">
        <v>0</v>
      </c>
      <c r="L182" s="98">
        <v>0</v>
      </c>
      <c r="M182" s="332">
        <v>1</v>
      </c>
      <c r="N182" s="97">
        <v>0</v>
      </c>
      <c r="O182" s="98">
        <v>0</v>
      </c>
      <c r="P182" s="332">
        <v>0</v>
      </c>
      <c r="Q182" s="97"/>
      <c r="R182" s="98"/>
      <c r="S182" s="145">
        <f t="shared" si="7"/>
        <v>2</v>
      </c>
      <c r="T182" s="404"/>
    </row>
    <row r="183" spans="1:23" x14ac:dyDescent="0.3">
      <c r="A183" s="407"/>
      <c r="B183" s="57" t="s">
        <v>276</v>
      </c>
      <c r="C183" s="96" t="s">
        <v>145</v>
      </c>
      <c r="D183" s="96">
        <v>0</v>
      </c>
      <c r="E183" s="97">
        <v>1</v>
      </c>
      <c r="F183" s="97">
        <v>1</v>
      </c>
      <c r="G183" s="97">
        <v>0</v>
      </c>
      <c r="H183" s="98">
        <v>0</v>
      </c>
      <c r="I183" s="332">
        <v>0</v>
      </c>
      <c r="J183" s="97">
        <v>0</v>
      </c>
      <c r="K183" s="97">
        <v>1</v>
      </c>
      <c r="L183" s="98">
        <v>1</v>
      </c>
      <c r="M183" s="332">
        <v>1</v>
      </c>
      <c r="N183" s="97">
        <v>0</v>
      </c>
      <c r="O183" s="98">
        <v>0</v>
      </c>
      <c r="P183" s="332">
        <v>0</v>
      </c>
      <c r="Q183" s="97"/>
      <c r="R183" s="98"/>
      <c r="S183" s="145">
        <f t="shared" si="7"/>
        <v>5</v>
      </c>
      <c r="T183" s="404"/>
    </row>
    <row r="184" spans="1:23" x14ac:dyDescent="0.3">
      <c r="A184" s="407"/>
      <c r="B184" s="57" t="s">
        <v>201</v>
      </c>
      <c r="C184" s="96" t="s">
        <v>145</v>
      </c>
      <c r="D184" s="96">
        <v>1</v>
      </c>
      <c r="E184" s="97">
        <v>1</v>
      </c>
      <c r="F184" s="97">
        <v>0</v>
      </c>
      <c r="G184" s="97">
        <v>0</v>
      </c>
      <c r="H184" s="98">
        <v>0</v>
      </c>
      <c r="I184" s="332">
        <v>1</v>
      </c>
      <c r="J184" s="97">
        <v>0</v>
      </c>
      <c r="K184" s="97">
        <v>0</v>
      </c>
      <c r="L184" s="98">
        <v>0</v>
      </c>
      <c r="M184" s="332">
        <v>1</v>
      </c>
      <c r="N184" s="97">
        <v>1</v>
      </c>
      <c r="O184" s="98">
        <v>0</v>
      </c>
      <c r="P184" s="332">
        <v>1</v>
      </c>
      <c r="Q184" s="97">
        <v>0</v>
      </c>
      <c r="R184" s="98"/>
      <c r="S184" s="145">
        <f t="shared" si="7"/>
        <v>6</v>
      </c>
      <c r="T184" s="404"/>
    </row>
    <row r="185" spans="1:23" x14ac:dyDescent="0.3">
      <c r="A185" s="407"/>
      <c r="B185" s="57" t="s">
        <v>277</v>
      </c>
      <c r="C185" s="96" t="s">
        <v>344</v>
      </c>
      <c r="D185" s="96">
        <v>0</v>
      </c>
      <c r="E185" s="97">
        <v>1</v>
      </c>
      <c r="F185" s="97">
        <v>1</v>
      </c>
      <c r="G185" s="97">
        <v>0</v>
      </c>
      <c r="H185" s="98">
        <v>0</v>
      </c>
      <c r="I185" s="332">
        <v>1</v>
      </c>
      <c r="J185" s="97">
        <v>0</v>
      </c>
      <c r="K185" s="97">
        <v>1</v>
      </c>
      <c r="L185" s="98">
        <v>0</v>
      </c>
      <c r="M185" s="332">
        <v>0</v>
      </c>
      <c r="N185" s="97">
        <v>0</v>
      </c>
      <c r="O185" s="98">
        <v>0</v>
      </c>
      <c r="P185" s="332">
        <v>1</v>
      </c>
      <c r="Q185" s="97">
        <v>0</v>
      </c>
      <c r="R185" s="98"/>
      <c r="S185" s="145">
        <f t="shared" si="7"/>
        <v>5</v>
      </c>
      <c r="T185" s="404"/>
    </row>
    <row r="186" spans="1:23" x14ac:dyDescent="0.3">
      <c r="A186" s="407"/>
      <c r="B186" s="57" t="s">
        <v>192</v>
      </c>
      <c r="C186" s="96" t="s">
        <v>146</v>
      </c>
      <c r="D186" s="96">
        <v>1</v>
      </c>
      <c r="E186" s="97">
        <v>1</v>
      </c>
      <c r="F186" s="97">
        <v>0</v>
      </c>
      <c r="G186" s="97">
        <v>0</v>
      </c>
      <c r="H186" s="98">
        <v>0</v>
      </c>
      <c r="I186" s="332">
        <v>1</v>
      </c>
      <c r="J186" s="97">
        <v>0</v>
      </c>
      <c r="K186" s="97">
        <v>1</v>
      </c>
      <c r="L186" s="98">
        <v>0</v>
      </c>
      <c r="M186" s="332">
        <v>1</v>
      </c>
      <c r="N186" s="97">
        <v>1</v>
      </c>
      <c r="O186" s="98">
        <v>0</v>
      </c>
      <c r="P186" s="332">
        <v>1</v>
      </c>
      <c r="Q186" s="97">
        <v>0</v>
      </c>
      <c r="R186" s="98"/>
      <c r="S186" s="145">
        <f t="shared" si="7"/>
        <v>7</v>
      </c>
      <c r="T186" s="404"/>
    </row>
    <row r="187" spans="1:23" x14ac:dyDescent="0.3">
      <c r="A187" s="407"/>
      <c r="B187" s="57" t="s">
        <v>167</v>
      </c>
      <c r="C187" s="96" t="s">
        <v>149</v>
      </c>
      <c r="D187" s="96">
        <v>1</v>
      </c>
      <c r="E187" s="97">
        <v>1</v>
      </c>
      <c r="F187" s="97">
        <v>0</v>
      </c>
      <c r="G187" s="97">
        <v>0</v>
      </c>
      <c r="H187" s="98">
        <v>0</v>
      </c>
      <c r="I187" s="332">
        <v>1</v>
      </c>
      <c r="J187" s="97">
        <v>0</v>
      </c>
      <c r="K187" s="97">
        <v>1</v>
      </c>
      <c r="L187" s="98">
        <v>0</v>
      </c>
      <c r="M187" s="332">
        <v>1</v>
      </c>
      <c r="N187" s="97">
        <v>1</v>
      </c>
      <c r="O187" s="98">
        <v>0</v>
      </c>
      <c r="P187" s="332">
        <v>0</v>
      </c>
      <c r="Q187" s="97"/>
      <c r="R187" s="98"/>
      <c r="S187" s="145">
        <f t="shared" si="7"/>
        <v>6</v>
      </c>
      <c r="T187" s="404"/>
    </row>
    <row r="188" spans="1:23" x14ac:dyDescent="0.3">
      <c r="A188" s="407"/>
      <c r="B188" s="57" t="s">
        <v>301</v>
      </c>
      <c r="C188" s="96" t="s">
        <v>323</v>
      </c>
      <c r="D188" s="96">
        <v>0</v>
      </c>
      <c r="E188" s="97">
        <v>1</v>
      </c>
      <c r="F188" s="97">
        <v>1</v>
      </c>
      <c r="G188" s="97"/>
      <c r="H188" s="98"/>
      <c r="I188" s="332">
        <v>0</v>
      </c>
      <c r="J188" s="97">
        <v>0</v>
      </c>
      <c r="K188" s="97">
        <v>0</v>
      </c>
      <c r="L188" s="98">
        <v>0</v>
      </c>
      <c r="M188" s="332">
        <v>0</v>
      </c>
      <c r="N188" s="97">
        <v>0</v>
      </c>
      <c r="O188" s="98">
        <v>0</v>
      </c>
      <c r="P188" s="332">
        <v>0</v>
      </c>
      <c r="Q188" s="97"/>
      <c r="R188" s="98"/>
      <c r="S188" s="145">
        <f t="shared" si="7"/>
        <v>2</v>
      </c>
      <c r="T188" s="404"/>
    </row>
    <row r="189" spans="1:23" x14ac:dyDescent="0.3">
      <c r="A189" s="407"/>
      <c r="B189" s="460" t="s">
        <v>511</v>
      </c>
      <c r="C189" s="96" t="s">
        <v>512</v>
      </c>
      <c r="D189" s="96">
        <v>0</v>
      </c>
      <c r="E189" s="97">
        <v>0</v>
      </c>
      <c r="F189" s="97">
        <v>1</v>
      </c>
      <c r="G189" s="97"/>
      <c r="H189" s="98"/>
      <c r="I189" s="332">
        <v>0</v>
      </c>
      <c r="J189" s="97">
        <v>0</v>
      </c>
      <c r="K189" s="97">
        <v>0</v>
      </c>
      <c r="L189" s="98">
        <v>0</v>
      </c>
      <c r="M189" s="332">
        <v>0</v>
      </c>
      <c r="N189" s="97">
        <v>0</v>
      </c>
      <c r="O189" s="98">
        <v>0</v>
      </c>
      <c r="P189" s="332">
        <v>0</v>
      </c>
      <c r="Q189" s="97"/>
      <c r="R189" s="98"/>
      <c r="S189" s="145">
        <f t="shared" si="7"/>
        <v>1</v>
      </c>
      <c r="T189" s="404"/>
    </row>
    <row r="190" spans="1:23" x14ac:dyDescent="0.3">
      <c r="A190" s="407"/>
      <c r="B190" s="57" t="s">
        <v>296</v>
      </c>
      <c r="C190" s="96" t="s">
        <v>323</v>
      </c>
      <c r="D190" s="96">
        <v>0</v>
      </c>
      <c r="E190" s="97">
        <v>1</v>
      </c>
      <c r="F190" s="97">
        <v>0</v>
      </c>
      <c r="G190" s="97"/>
      <c r="H190" s="98"/>
      <c r="I190" s="332">
        <v>0</v>
      </c>
      <c r="J190" s="97">
        <v>0</v>
      </c>
      <c r="K190" s="97">
        <v>0</v>
      </c>
      <c r="L190" s="98">
        <v>0</v>
      </c>
      <c r="M190" s="332">
        <v>1</v>
      </c>
      <c r="N190" s="97">
        <v>0</v>
      </c>
      <c r="O190" s="98">
        <v>0</v>
      </c>
      <c r="P190" s="332">
        <v>1</v>
      </c>
      <c r="Q190" s="97">
        <v>0</v>
      </c>
      <c r="R190" s="98"/>
      <c r="S190" s="145">
        <f t="shared" si="7"/>
        <v>3</v>
      </c>
      <c r="T190" s="404"/>
    </row>
    <row r="191" spans="1:23" ht="15" thickBot="1" x14ac:dyDescent="0.35">
      <c r="A191" s="408"/>
      <c r="B191" s="370" t="s">
        <v>530</v>
      </c>
      <c r="C191" s="96" t="s">
        <v>150</v>
      </c>
      <c r="D191" s="96">
        <v>1</v>
      </c>
      <c r="E191" s="97">
        <v>1</v>
      </c>
      <c r="F191" s="97">
        <v>0</v>
      </c>
      <c r="G191" s="97">
        <v>0</v>
      </c>
      <c r="H191" s="98">
        <v>0</v>
      </c>
      <c r="I191" s="332">
        <v>1</v>
      </c>
      <c r="J191" s="97">
        <v>0</v>
      </c>
      <c r="K191" s="97">
        <v>1</v>
      </c>
      <c r="L191" s="98">
        <v>0</v>
      </c>
      <c r="M191" s="332">
        <v>1</v>
      </c>
      <c r="N191" s="97"/>
      <c r="O191" s="98"/>
      <c r="P191" s="332">
        <v>0</v>
      </c>
      <c r="Q191" s="97"/>
      <c r="R191" s="98"/>
      <c r="S191" s="145">
        <f t="shared" si="7"/>
        <v>5</v>
      </c>
      <c r="T191" s="404"/>
    </row>
    <row r="192" spans="1:23" ht="17.399999999999999" customHeight="1" thickTop="1" x14ac:dyDescent="0.3">
      <c r="A192" s="400" t="s">
        <v>209</v>
      </c>
      <c r="B192" s="368" t="s">
        <v>273</v>
      </c>
      <c r="C192" s="6" t="s">
        <v>145</v>
      </c>
      <c r="D192" s="6">
        <v>0</v>
      </c>
      <c r="E192" s="41">
        <v>1</v>
      </c>
      <c r="F192" s="41">
        <v>0</v>
      </c>
      <c r="G192" s="41"/>
      <c r="H192" s="42"/>
      <c r="I192" s="328">
        <v>1</v>
      </c>
      <c r="J192" s="41">
        <v>1</v>
      </c>
      <c r="K192" s="41">
        <v>0</v>
      </c>
      <c r="L192" s="42">
        <v>0</v>
      </c>
      <c r="M192" s="328">
        <v>1</v>
      </c>
      <c r="N192" s="41">
        <v>0</v>
      </c>
      <c r="O192" s="41">
        <v>0</v>
      </c>
      <c r="P192" s="328">
        <v>1</v>
      </c>
      <c r="Q192" s="41">
        <v>0</v>
      </c>
      <c r="R192" s="42"/>
      <c r="S192" s="347">
        <f t="shared" si="7"/>
        <v>5</v>
      </c>
      <c r="T192" s="411">
        <f>SUM(S192:S200)</f>
        <v>30</v>
      </c>
    </row>
    <row r="193" spans="1:20" ht="15" customHeight="1" x14ac:dyDescent="0.3">
      <c r="A193" s="413"/>
      <c r="B193" s="123" t="s">
        <v>129</v>
      </c>
      <c r="C193" s="67" t="s">
        <v>145</v>
      </c>
      <c r="D193" s="7">
        <v>1</v>
      </c>
      <c r="E193" s="43">
        <v>1</v>
      </c>
      <c r="F193" s="43">
        <v>0</v>
      </c>
      <c r="G193" s="43">
        <v>0</v>
      </c>
      <c r="H193" s="44">
        <v>0</v>
      </c>
      <c r="I193" s="329">
        <v>1</v>
      </c>
      <c r="J193" s="43">
        <v>0</v>
      </c>
      <c r="K193" s="43">
        <v>0</v>
      </c>
      <c r="L193" s="44">
        <v>1</v>
      </c>
      <c r="M193" s="329">
        <v>1</v>
      </c>
      <c r="N193" s="43">
        <v>0</v>
      </c>
      <c r="O193" s="43">
        <v>0</v>
      </c>
      <c r="P193" s="329">
        <v>1</v>
      </c>
      <c r="Q193" s="43">
        <v>0</v>
      </c>
      <c r="R193" s="44"/>
      <c r="S193" s="348">
        <f t="shared" si="7"/>
        <v>6</v>
      </c>
      <c r="T193" s="415"/>
    </row>
    <row r="194" spans="1:20" x14ac:dyDescent="0.3">
      <c r="A194" s="413"/>
      <c r="B194" s="123" t="s">
        <v>121</v>
      </c>
      <c r="C194" s="67" t="s">
        <v>156</v>
      </c>
      <c r="D194" s="7">
        <v>1</v>
      </c>
      <c r="E194" s="43">
        <v>0</v>
      </c>
      <c r="F194" s="43">
        <v>0</v>
      </c>
      <c r="G194" s="43"/>
      <c r="H194" s="44"/>
      <c r="I194" s="329">
        <v>0</v>
      </c>
      <c r="J194" s="43">
        <v>0</v>
      </c>
      <c r="K194" s="43">
        <v>0</v>
      </c>
      <c r="L194" s="44">
        <v>0</v>
      </c>
      <c r="M194" s="329">
        <v>0</v>
      </c>
      <c r="N194" s="43">
        <v>0</v>
      </c>
      <c r="O194" s="43">
        <v>0</v>
      </c>
      <c r="P194" s="329">
        <v>1</v>
      </c>
      <c r="Q194" s="43">
        <v>0</v>
      </c>
      <c r="R194" s="44"/>
      <c r="S194" s="348">
        <f t="shared" si="7"/>
        <v>2</v>
      </c>
      <c r="T194" s="415"/>
    </row>
    <row r="195" spans="1:20" x14ac:dyDescent="0.3">
      <c r="A195" s="413"/>
      <c r="B195" s="123" t="s">
        <v>505</v>
      </c>
      <c r="C195" s="67" t="s">
        <v>145</v>
      </c>
      <c r="D195" s="7">
        <v>0</v>
      </c>
      <c r="E195" s="43">
        <v>0</v>
      </c>
      <c r="F195" s="43">
        <v>0</v>
      </c>
      <c r="G195" s="43"/>
      <c r="H195" s="44"/>
      <c r="I195" s="329">
        <v>0</v>
      </c>
      <c r="J195" s="43">
        <v>1</v>
      </c>
      <c r="K195" s="43">
        <v>0</v>
      </c>
      <c r="L195" s="44">
        <v>1</v>
      </c>
      <c r="M195" s="329">
        <v>0</v>
      </c>
      <c r="N195" s="43">
        <v>0</v>
      </c>
      <c r="O195" s="43">
        <v>0</v>
      </c>
      <c r="P195" s="329">
        <v>0</v>
      </c>
      <c r="Q195" s="43"/>
      <c r="R195" s="44"/>
      <c r="S195" s="348">
        <f t="shared" si="7"/>
        <v>2</v>
      </c>
      <c r="T195" s="415"/>
    </row>
    <row r="196" spans="1:20" x14ac:dyDescent="0.3">
      <c r="A196" s="413"/>
      <c r="B196" s="369" t="s">
        <v>293</v>
      </c>
      <c r="C196" s="67" t="s">
        <v>323</v>
      </c>
      <c r="D196" s="7">
        <v>0</v>
      </c>
      <c r="E196" s="43">
        <v>1</v>
      </c>
      <c r="F196" s="43">
        <v>0</v>
      </c>
      <c r="G196" s="43"/>
      <c r="H196" s="44"/>
      <c r="I196" s="329">
        <v>0</v>
      </c>
      <c r="J196" s="43">
        <v>0</v>
      </c>
      <c r="K196" s="43">
        <v>0</v>
      </c>
      <c r="L196" s="44">
        <v>0</v>
      </c>
      <c r="M196" s="329">
        <v>0</v>
      </c>
      <c r="N196" s="43">
        <v>0</v>
      </c>
      <c r="O196" s="43">
        <v>0</v>
      </c>
      <c r="P196" s="329">
        <v>1</v>
      </c>
      <c r="Q196" s="43">
        <v>0</v>
      </c>
      <c r="R196" s="44"/>
      <c r="S196" s="348">
        <f t="shared" si="7"/>
        <v>2</v>
      </c>
      <c r="T196" s="415"/>
    </row>
    <row r="197" spans="1:20" x14ac:dyDescent="0.3">
      <c r="A197" s="413"/>
      <c r="B197" s="369" t="s">
        <v>345</v>
      </c>
      <c r="C197" s="67" t="s">
        <v>323</v>
      </c>
      <c r="D197" s="7">
        <v>0</v>
      </c>
      <c r="E197" s="43">
        <v>1</v>
      </c>
      <c r="F197" s="43">
        <v>0</v>
      </c>
      <c r="G197" s="43"/>
      <c r="H197" s="44"/>
      <c r="I197" s="329">
        <v>0</v>
      </c>
      <c r="J197" s="43">
        <v>0</v>
      </c>
      <c r="K197" s="43">
        <v>0</v>
      </c>
      <c r="L197" s="44">
        <v>0</v>
      </c>
      <c r="M197" s="329">
        <v>0</v>
      </c>
      <c r="N197" s="43">
        <v>0</v>
      </c>
      <c r="O197" s="43">
        <v>0</v>
      </c>
      <c r="P197" s="329">
        <v>0</v>
      </c>
      <c r="Q197" s="43">
        <v>0</v>
      </c>
      <c r="R197" s="44"/>
      <c r="S197" s="348">
        <f t="shared" si="7"/>
        <v>1</v>
      </c>
      <c r="T197" s="415"/>
    </row>
    <row r="198" spans="1:20" x14ac:dyDescent="0.3">
      <c r="A198" s="413"/>
      <c r="B198" s="123" t="s">
        <v>132</v>
      </c>
      <c r="C198" s="67" t="s">
        <v>145</v>
      </c>
      <c r="D198" s="7">
        <v>1</v>
      </c>
      <c r="E198" s="43">
        <v>1</v>
      </c>
      <c r="F198" s="43">
        <v>0</v>
      </c>
      <c r="G198" s="43">
        <v>0</v>
      </c>
      <c r="H198" s="44">
        <v>0</v>
      </c>
      <c r="I198" s="329">
        <v>1</v>
      </c>
      <c r="J198" s="43">
        <v>0</v>
      </c>
      <c r="K198" s="43">
        <v>0</v>
      </c>
      <c r="L198" s="44">
        <v>0</v>
      </c>
      <c r="M198" s="329">
        <v>0</v>
      </c>
      <c r="N198" s="43">
        <v>0</v>
      </c>
      <c r="O198" s="43">
        <v>0</v>
      </c>
      <c r="P198" s="329">
        <v>1</v>
      </c>
      <c r="Q198" s="43">
        <v>0</v>
      </c>
      <c r="R198" s="44"/>
      <c r="S198" s="348">
        <f t="shared" ref="S198:S200" si="8">SUM(D198:R198)</f>
        <v>4</v>
      </c>
      <c r="T198" s="415"/>
    </row>
    <row r="199" spans="1:20" x14ac:dyDescent="0.3">
      <c r="A199" s="414"/>
      <c r="B199" s="369" t="s">
        <v>297</v>
      </c>
      <c r="C199" s="99" t="s">
        <v>323</v>
      </c>
      <c r="D199" s="60">
        <v>0</v>
      </c>
      <c r="E199" s="92">
        <v>1</v>
      </c>
      <c r="F199" s="92">
        <v>0</v>
      </c>
      <c r="G199" s="92"/>
      <c r="H199" s="93"/>
      <c r="I199" s="331">
        <v>0</v>
      </c>
      <c r="J199" s="92">
        <v>0</v>
      </c>
      <c r="K199" s="92">
        <v>0</v>
      </c>
      <c r="L199" s="93">
        <v>0</v>
      </c>
      <c r="M199" s="331">
        <v>0</v>
      </c>
      <c r="N199" s="92">
        <v>0</v>
      </c>
      <c r="O199" s="92">
        <v>0</v>
      </c>
      <c r="P199" s="331">
        <v>1</v>
      </c>
      <c r="Q199" s="92">
        <v>0</v>
      </c>
      <c r="R199" s="93"/>
      <c r="S199" s="348">
        <f t="shared" si="8"/>
        <v>2</v>
      </c>
      <c r="T199" s="416"/>
    </row>
    <row r="200" spans="1:20" ht="15" thickBot="1" x14ac:dyDescent="0.35">
      <c r="A200" s="402"/>
      <c r="B200" s="361" t="s">
        <v>131</v>
      </c>
      <c r="C200" s="62" t="s">
        <v>157</v>
      </c>
      <c r="D200" s="8">
        <v>1</v>
      </c>
      <c r="E200" s="45">
        <v>1</v>
      </c>
      <c r="F200" s="45">
        <v>0</v>
      </c>
      <c r="G200" s="45">
        <v>0</v>
      </c>
      <c r="H200" s="46">
        <v>0</v>
      </c>
      <c r="I200" s="125">
        <v>1</v>
      </c>
      <c r="J200" s="45">
        <v>1</v>
      </c>
      <c r="K200" s="45">
        <v>0</v>
      </c>
      <c r="L200" s="46">
        <v>0</v>
      </c>
      <c r="M200" s="125">
        <v>1</v>
      </c>
      <c r="N200" s="45">
        <v>0</v>
      </c>
      <c r="O200" s="45">
        <v>0</v>
      </c>
      <c r="P200" s="125">
        <v>1</v>
      </c>
      <c r="Q200" s="45">
        <v>0</v>
      </c>
      <c r="R200" s="46"/>
      <c r="S200" s="349">
        <f t="shared" si="8"/>
        <v>6</v>
      </c>
      <c r="T200" s="412"/>
    </row>
    <row r="201" spans="1:20" ht="15" thickTop="1" x14ac:dyDescent="0.3">
      <c r="A201" s="400" t="s">
        <v>565</v>
      </c>
      <c r="B201" s="461" t="s">
        <v>470</v>
      </c>
      <c r="C201" s="68" t="s">
        <v>331</v>
      </c>
      <c r="D201" s="318">
        <v>0</v>
      </c>
      <c r="E201" s="319">
        <v>0</v>
      </c>
      <c r="F201" s="319">
        <v>1</v>
      </c>
      <c r="G201" s="319"/>
      <c r="H201" s="109"/>
      <c r="I201" s="333">
        <v>0</v>
      </c>
      <c r="J201" s="319">
        <v>0</v>
      </c>
      <c r="K201" s="319">
        <v>0</v>
      </c>
      <c r="L201" s="109">
        <v>0</v>
      </c>
      <c r="M201" s="333">
        <v>1</v>
      </c>
      <c r="N201" s="319">
        <v>0</v>
      </c>
      <c r="O201" s="109">
        <v>0</v>
      </c>
      <c r="P201" s="333">
        <v>0</v>
      </c>
      <c r="Q201" s="319"/>
      <c r="R201" s="109"/>
      <c r="S201" s="342">
        <f>SUM(D201:R201)</f>
        <v>2</v>
      </c>
      <c r="T201" s="403">
        <f>SUM(S201:S207)</f>
        <v>22</v>
      </c>
    </row>
    <row r="202" spans="1:20" x14ac:dyDescent="0.3">
      <c r="A202" s="401"/>
      <c r="B202" s="460" t="s">
        <v>498</v>
      </c>
      <c r="C202" s="316" t="s">
        <v>150</v>
      </c>
      <c r="D202" s="7">
        <v>0</v>
      </c>
      <c r="E202" s="43">
        <v>0</v>
      </c>
      <c r="F202" s="43">
        <v>0</v>
      </c>
      <c r="G202" s="43"/>
      <c r="H202" s="44"/>
      <c r="I202" s="329">
        <v>1</v>
      </c>
      <c r="J202" s="43">
        <v>0</v>
      </c>
      <c r="K202" s="43">
        <v>1</v>
      </c>
      <c r="L202" s="44">
        <v>0</v>
      </c>
      <c r="M202" s="329">
        <v>0</v>
      </c>
      <c r="N202" s="43">
        <v>0</v>
      </c>
      <c r="O202" s="44">
        <v>0</v>
      </c>
      <c r="P202" s="329">
        <v>0</v>
      </c>
      <c r="Q202" s="43"/>
      <c r="R202" s="44"/>
      <c r="S202" s="343">
        <f t="shared" ref="S202:S207" si="9">SUM(D202:R202)</f>
        <v>2</v>
      </c>
      <c r="T202" s="404"/>
    </row>
    <row r="203" spans="1:20" x14ac:dyDescent="0.3">
      <c r="A203" s="401"/>
      <c r="B203" s="460" t="s">
        <v>497</v>
      </c>
      <c r="C203" s="316" t="s">
        <v>146</v>
      </c>
      <c r="D203" s="7">
        <v>0</v>
      </c>
      <c r="E203" s="43">
        <v>0</v>
      </c>
      <c r="F203" s="43">
        <v>0</v>
      </c>
      <c r="G203" s="43"/>
      <c r="H203" s="44"/>
      <c r="I203" s="329">
        <v>0</v>
      </c>
      <c r="J203" s="43">
        <v>0</v>
      </c>
      <c r="K203" s="43">
        <v>1</v>
      </c>
      <c r="L203" s="44">
        <v>0</v>
      </c>
      <c r="M203" s="329">
        <v>0</v>
      </c>
      <c r="N203" s="43">
        <v>0</v>
      </c>
      <c r="O203" s="44">
        <v>0</v>
      </c>
      <c r="P203" s="329">
        <v>0</v>
      </c>
      <c r="Q203" s="43"/>
      <c r="R203" s="44"/>
      <c r="S203" s="343">
        <f t="shared" si="9"/>
        <v>1</v>
      </c>
      <c r="T203" s="404"/>
    </row>
    <row r="204" spans="1:20" x14ac:dyDescent="0.3">
      <c r="A204" s="401"/>
      <c r="B204" s="460" t="s">
        <v>495</v>
      </c>
      <c r="C204" s="316" t="s">
        <v>146</v>
      </c>
      <c r="D204" s="7">
        <v>0</v>
      </c>
      <c r="E204" s="43">
        <v>0</v>
      </c>
      <c r="F204" s="43">
        <v>0</v>
      </c>
      <c r="G204" s="43"/>
      <c r="H204" s="44"/>
      <c r="I204" s="329">
        <v>0</v>
      </c>
      <c r="J204" s="43">
        <v>0</v>
      </c>
      <c r="K204" s="43">
        <v>1</v>
      </c>
      <c r="L204" s="44">
        <v>0</v>
      </c>
      <c r="M204" s="329">
        <v>0</v>
      </c>
      <c r="N204" s="43">
        <v>0</v>
      </c>
      <c r="O204" s="44">
        <v>1</v>
      </c>
      <c r="P204" s="329">
        <v>0</v>
      </c>
      <c r="Q204" s="43"/>
      <c r="R204" s="44"/>
      <c r="S204" s="343">
        <f t="shared" si="9"/>
        <v>2</v>
      </c>
      <c r="T204" s="404"/>
    </row>
    <row r="205" spans="1:20" x14ac:dyDescent="0.3">
      <c r="A205" s="401"/>
      <c r="B205" s="460" t="s">
        <v>409</v>
      </c>
      <c r="C205" s="316" t="s">
        <v>148</v>
      </c>
      <c r="D205" s="7">
        <v>0</v>
      </c>
      <c r="E205" s="43">
        <v>0</v>
      </c>
      <c r="F205" s="43">
        <v>1</v>
      </c>
      <c r="G205" s="43"/>
      <c r="H205" s="44"/>
      <c r="I205" s="329">
        <v>1</v>
      </c>
      <c r="J205" s="43">
        <v>0</v>
      </c>
      <c r="K205" s="43">
        <v>1</v>
      </c>
      <c r="L205" s="44">
        <v>0</v>
      </c>
      <c r="M205" s="329">
        <v>1</v>
      </c>
      <c r="N205" s="43">
        <v>1</v>
      </c>
      <c r="O205" s="44">
        <v>0</v>
      </c>
      <c r="P205" s="329">
        <v>0</v>
      </c>
      <c r="Q205" s="43"/>
      <c r="R205" s="44"/>
      <c r="S205" s="343">
        <f t="shared" si="9"/>
        <v>5</v>
      </c>
      <c r="T205" s="404"/>
    </row>
    <row r="206" spans="1:20" x14ac:dyDescent="0.3">
      <c r="A206" s="401"/>
      <c r="B206" s="460" t="s">
        <v>529</v>
      </c>
      <c r="C206" s="316" t="s">
        <v>152</v>
      </c>
      <c r="D206" s="96">
        <v>0</v>
      </c>
      <c r="E206" s="97">
        <v>0</v>
      </c>
      <c r="F206" s="97">
        <v>1</v>
      </c>
      <c r="G206" s="97"/>
      <c r="H206" s="98"/>
      <c r="I206" s="332">
        <v>1</v>
      </c>
      <c r="J206" s="97">
        <v>0</v>
      </c>
      <c r="K206" s="97">
        <v>1</v>
      </c>
      <c r="L206" s="98">
        <v>0</v>
      </c>
      <c r="M206" s="332">
        <v>0</v>
      </c>
      <c r="N206" s="97">
        <v>1</v>
      </c>
      <c r="O206" s="98">
        <v>0</v>
      </c>
      <c r="P206" s="332">
        <v>0</v>
      </c>
      <c r="Q206" s="97"/>
      <c r="R206" s="98"/>
      <c r="S206" s="343">
        <f t="shared" si="9"/>
        <v>4</v>
      </c>
      <c r="T206" s="404"/>
    </row>
    <row r="207" spans="1:20" ht="15" thickBot="1" x14ac:dyDescent="0.35">
      <c r="A207" s="402"/>
      <c r="B207" s="361" t="s">
        <v>373</v>
      </c>
      <c r="C207" s="62" t="s">
        <v>150</v>
      </c>
      <c r="D207" s="8">
        <v>0</v>
      </c>
      <c r="E207" s="45">
        <v>0</v>
      </c>
      <c r="F207" s="45">
        <v>1</v>
      </c>
      <c r="G207" s="45"/>
      <c r="H207" s="46"/>
      <c r="I207" s="125">
        <v>1</v>
      </c>
      <c r="J207" s="45">
        <v>0</v>
      </c>
      <c r="K207" s="45">
        <v>1</v>
      </c>
      <c r="L207" s="46">
        <v>0</v>
      </c>
      <c r="M207" s="125">
        <v>0</v>
      </c>
      <c r="N207" s="45">
        <v>1</v>
      </c>
      <c r="O207" s="46">
        <v>1</v>
      </c>
      <c r="P207" s="125">
        <v>1</v>
      </c>
      <c r="Q207" s="45">
        <v>0</v>
      </c>
      <c r="R207" s="46"/>
      <c r="S207" s="344">
        <f t="shared" si="9"/>
        <v>6</v>
      </c>
      <c r="T207" s="405"/>
    </row>
    <row r="208" spans="1:20" ht="15" thickTop="1" x14ac:dyDescent="0.3">
      <c r="A208" s="470" t="s">
        <v>116</v>
      </c>
      <c r="B208" s="360" t="s">
        <v>87</v>
      </c>
      <c r="C208" s="68" t="s">
        <v>150</v>
      </c>
      <c r="D208" s="6">
        <v>0</v>
      </c>
      <c r="E208" s="41">
        <v>0</v>
      </c>
      <c r="F208" s="41">
        <v>0</v>
      </c>
      <c r="G208" s="41"/>
      <c r="H208" s="42"/>
      <c r="I208" s="328">
        <v>0</v>
      </c>
      <c r="J208" s="41">
        <v>0</v>
      </c>
      <c r="K208" s="41">
        <v>0</v>
      </c>
      <c r="L208" s="42">
        <v>1</v>
      </c>
      <c r="M208" s="328">
        <v>0</v>
      </c>
      <c r="N208" s="41">
        <v>1</v>
      </c>
      <c r="O208" s="42">
        <v>0</v>
      </c>
      <c r="P208" s="328">
        <v>0</v>
      </c>
      <c r="Q208" s="41"/>
      <c r="R208" s="42"/>
      <c r="S208" s="342">
        <f>SUM(D208:R208)</f>
        <v>2</v>
      </c>
      <c r="T208" s="403">
        <f>SUM(S208:S211)</f>
        <v>5</v>
      </c>
    </row>
    <row r="209" spans="1:22" x14ac:dyDescent="0.3">
      <c r="A209" s="471"/>
      <c r="B209" s="358" t="s">
        <v>125</v>
      </c>
      <c r="C209" s="67" t="s">
        <v>148</v>
      </c>
      <c r="D209" s="7">
        <v>0</v>
      </c>
      <c r="E209" s="43">
        <v>0</v>
      </c>
      <c r="F209" s="43">
        <v>0</v>
      </c>
      <c r="G209" s="43"/>
      <c r="H209" s="468"/>
      <c r="I209" s="329">
        <v>0</v>
      </c>
      <c r="J209" s="43">
        <v>0</v>
      </c>
      <c r="K209" s="43">
        <v>0</v>
      </c>
      <c r="L209" s="468">
        <v>0</v>
      </c>
      <c r="M209" s="329">
        <v>0</v>
      </c>
      <c r="N209" s="43">
        <v>0</v>
      </c>
      <c r="O209" s="44">
        <v>0</v>
      </c>
      <c r="P209" s="51">
        <v>0</v>
      </c>
      <c r="Q209" s="43"/>
      <c r="R209" s="44"/>
      <c r="S209" s="343">
        <v>0</v>
      </c>
      <c r="T209" s="404"/>
    </row>
    <row r="210" spans="1:22" x14ac:dyDescent="0.3">
      <c r="A210" s="471"/>
      <c r="B210" s="358" t="s">
        <v>349</v>
      </c>
      <c r="C210" s="67" t="s">
        <v>150</v>
      </c>
      <c r="D210" s="7">
        <v>0</v>
      </c>
      <c r="E210" s="43">
        <v>0</v>
      </c>
      <c r="F210" s="43">
        <v>0</v>
      </c>
      <c r="G210" s="43"/>
      <c r="H210" s="468"/>
      <c r="I210" s="329">
        <v>0</v>
      </c>
      <c r="J210" s="43">
        <v>0</v>
      </c>
      <c r="K210" s="43">
        <v>0</v>
      </c>
      <c r="L210" s="468">
        <v>0</v>
      </c>
      <c r="M210" s="329">
        <v>0</v>
      </c>
      <c r="N210" s="43">
        <v>0</v>
      </c>
      <c r="O210" s="44">
        <v>0</v>
      </c>
      <c r="P210" s="51">
        <v>0</v>
      </c>
      <c r="Q210" s="43"/>
      <c r="R210" s="44"/>
      <c r="S210" s="343">
        <v>0</v>
      </c>
      <c r="T210" s="404"/>
    </row>
    <row r="211" spans="1:22" ht="15" thickBot="1" x14ac:dyDescent="0.35">
      <c r="A211" s="472"/>
      <c r="B211" s="466" t="s">
        <v>106</v>
      </c>
      <c r="C211" s="8" t="s">
        <v>145</v>
      </c>
      <c r="D211" s="8">
        <v>1</v>
      </c>
      <c r="E211" s="45">
        <v>0</v>
      </c>
      <c r="F211" s="45">
        <v>0</v>
      </c>
      <c r="G211" s="45"/>
      <c r="H211" s="469"/>
      <c r="I211" s="125">
        <v>1</v>
      </c>
      <c r="J211" s="45">
        <v>0</v>
      </c>
      <c r="K211" s="45">
        <v>0</v>
      </c>
      <c r="L211" s="469">
        <v>0</v>
      </c>
      <c r="M211" s="125">
        <v>0</v>
      </c>
      <c r="N211" s="45">
        <v>0</v>
      </c>
      <c r="O211" s="46">
        <v>0</v>
      </c>
      <c r="P211" s="52">
        <v>1</v>
      </c>
      <c r="Q211" s="45"/>
      <c r="R211" s="46"/>
      <c r="S211" s="344">
        <f>SUM(D211:R211)</f>
        <v>3</v>
      </c>
      <c r="T211" s="405"/>
    </row>
    <row r="212" spans="1:22" ht="15" thickTop="1" x14ac:dyDescent="0.3">
      <c r="A212" s="406" t="s">
        <v>351</v>
      </c>
      <c r="B212" s="364" t="s">
        <v>229</v>
      </c>
      <c r="C212" s="100" t="s">
        <v>152</v>
      </c>
      <c r="D212" s="6">
        <v>0</v>
      </c>
      <c r="E212" s="41">
        <v>1</v>
      </c>
      <c r="F212" s="41">
        <v>1</v>
      </c>
      <c r="G212" s="41">
        <v>0</v>
      </c>
      <c r="H212" s="42">
        <v>0</v>
      </c>
      <c r="I212" s="328">
        <v>1</v>
      </c>
      <c r="J212" s="41">
        <v>0</v>
      </c>
      <c r="K212" s="41">
        <v>0</v>
      </c>
      <c r="L212" s="42">
        <v>0</v>
      </c>
      <c r="M212" s="456">
        <v>0</v>
      </c>
      <c r="N212" s="41">
        <v>0</v>
      </c>
      <c r="O212" s="50">
        <v>0</v>
      </c>
      <c r="P212" s="328">
        <v>0</v>
      </c>
      <c r="Q212" s="41"/>
      <c r="R212" s="42"/>
      <c r="S212" s="342">
        <f>SUM(D212:R212)</f>
        <v>3</v>
      </c>
      <c r="T212" s="403">
        <f>SUM(S212:S228)</f>
        <v>34</v>
      </c>
      <c r="V212" s="7"/>
    </row>
    <row r="213" spans="1:22" x14ac:dyDescent="0.3">
      <c r="A213" s="407"/>
      <c r="B213" s="365" t="s">
        <v>231</v>
      </c>
      <c r="C213" s="55" t="s">
        <v>152</v>
      </c>
      <c r="D213" s="7">
        <v>0</v>
      </c>
      <c r="E213" s="43">
        <v>1</v>
      </c>
      <c r="F213" s="43">
        <v>1</v>
      </c>
      <c r="G213" s="43">
        <v>0</v>
      </c>
      <c r="H213" s="44">
        <v>0</v>
      </c>
      <c r="I213" s="329">
        <v>0</v>
      </c>
      <c r="J213" s="43">
        <v>0</v>
      </c>
      <c r="K213" s="43">
        <v>1</v>
      </c>
      <c r="L213" s="44">
        <v>0</v>
      </c>
      <c r="M213" s="457">
        <v>0</v>
      </c>
      <c r="N213" s="43">
        <v>0</v>
      </c>
      <c r="O213" s="51">
        <v>0</v>
      </c>
      <c r="P213" s="329">
        <v>0</v>
      </c>
      <c r="Q213" s="43"/>
      <c r="R213" s="44"/>
      <c r="S213" s="343">
        <f>SUM(D213:R213)</f>
        <v>3</v>
      </c>
      <c r="T213" s="404"/>
    </row>
    <row r="214" spans="1:22" x14ac:dyDescent="0.3">
      <c r="A214" s="407"/>
      <c r="B214" s="365" t="s">
        <v>346</v>
      </c>
      <c r="C214" s="55" t="s">
        <v>145</v>
      </c>
      <c r="D214" s="7">
        <v>0</v>
      </c>
      <c r="E214" s="43">
        <v>1</v>
      </c>
      <c r="F214" s="43">
        <v>0</v>
      </c>
      <c r="G214" s="43"/>
      <c r="H214" s="44"/>
      <c r="I214" s="329">
        <v>1</v>
      </c>
      <c r="J214" s="43">
        <v>0</v>
      </c>
      <c r="K214" s="43">
        <v>1</v>
      </c>
      <c r="L214" s="44">
        <v>0</v>
      </c>
      <c r="M214" s="457">
        <v>0</v>
      </c>
      <c r="N214" s="43">
        <v>0</v>
      </c>
      <c r="O214" s="51">
        <v>0</v>
      </c>
      <c r="P214" s="329">
        <v>0</v>
      </c>
      <c r="Q214" s="43"/>
      <c r="R214" s="44"/>
      <c r="S214" s="343">
        <f t="shared" ref="S214:S227" si="10">SUM(D214:R214)</f>
        <v>3</v>
      </c>
      <c r="T214" s="404"/>
    </row>
    <row r="215" spans="1:22" x14ac:dyDescent="0.3">
      <c r="A215" s="407"/>
      <c r="B215" s="365" t="s">
        <v>311</v>
      </c>
      <c r="C215" s="55" t="s">
        <v>332</v>
      </c>
      <c r="D215" s="7">
        <v>0</v>
      </c>
      <c r="E215" s="43">
        <v>1</v>
      </c>
      <c r="F215" s="43">
        <v>0</v>
      </c>
      <c r="G215" s="43"/>
      <c r="H215" s="44"/>
      <c r="I215" s="329">
        <v>0</v>
      </c>
      <c r="J215" s="43">
        <v>0</v>
      </c>
      <c r="K215" s="43">
        <v>0</v>
      </c>
      <c r="L215" s="44">
        <v>0</v>
      </c>
      <c r="M215" s="457">
        <v>0</v>
      </c>
      <c r="N215" s="43">
        <v>0</v>
      </c>
      <c r="O215" s="51">
        <v>0</v>
      </c>
      <c r="P215" s="329">
        <v>0</v>
      </c>
      <c r="Q215" s="43"/>
      <c r="R215" s="44"/>
      <c r="S215" s="343">
        <f t="shared" si="10"/>
        <v>1</v>
      </c>
      <c r="T215" s="404"/>
    </row>
    <row r="216" spans="1:22" x14ac:dyDescent="0.3">
      <c r="A216" s="407"/>
      <c r="B216" s="365" t="s">
        <v>249</v>
      </c>
      <c r="C216" s="55" t="s">
        <v>146</v>
      </c>
      <c r="D216" s="7">
        <v>0</v>
      </c>
      <c r="E216" s="43">
        <v>1</v>
      </c>
      <c r="F216" s="43">
        <v>1</v>
      </c>
      <c r="G216" s="43">
        <v>0</v>
      </c>
      <c r="H216" s="44">
        <v>0</v>
      </c>
      <c r="I216" s="329">
        <v>1</v>
      </c>
      <c r="J216" s="43">
        <v>0</v>
      </c>
      <c r="K216" s="43">
        <v>1</v>
      </c>
      <c r="L216" s="44">
        <v>0</v>
      </c>
      <c r="M216" s="457">
        <v>0</v>
      </c>
      <c r="N216" s="43">
        <v>0</v>
      </c>
      <c r="O216" s="51">
        <v>0</v>
      </c>
      <c r="P216" s="329">
        <v>0</v>
      </c>
      <c r="Q216" s="43"/>
      <c r="R216" s="44"/>
      <c r="S216" s="343">
        <f t="shared" si="10"/>
        <v>4</v>
      </c>
      <c r="T216" s="404"/>
    </row>
    <row r="217" spans="1:22" x14ac:dyDescent="0.3">
      <c r="A217" s="407"/>
      <c r="B217" s="462" t="s">
        <v>496</v>
      </c>
      <c r="C217" s="55" t="s">
        <v>146</v>
      </c>
      <c r="D217" s="7">
        <v>0</v>
      </c>
      <c r="E217" s="43">
        <v>0</v>
      </c>
      <c r="F217" s="43">
        <v>0</v>
      </c>
      <c r="G217" s="43"/>
      <c r="H217" s="44"/>
      <c r="I217" s="329">
        <v>0</v>
      </c>
      <c r="J217" s="43">
        <v>0</v>
      </c>
      <c r="K217" s="43">
        <v>1</v>
      </c>
      <c r="L217" s="44">
        <v>0</v>
      </c>
      <c r="M217" s="457">
        <v>0</v>
      </c>
      <c r="N217" s="43">
        <v>0</v>
      </c>
      <c r="O217" s="51">
        <v>0</v>
      </c>
      <c r="P217" s="329">
        <v>0</v>
      </c>
      <c r="Q217" s="43"/>
      <c r="R217" s="44"/>
      <c r="S217" s="343">
        <f t="shared" si="10"/>
        <v>1</v>
      </c>
      <c r="T217" s="404"/>
    </row>
    <row r="218" spans="1:22" x14ac:dyDescent="0.3">
      <c r="A218" s="407"/>
      <c r="B218" s="365" t="s">
        <v>305</v>
      </c>
      <c r="C218" s="55" t="s">
        <v>323</v>
      </c>
      <c r="D218" s="7">
        <v>0</v>
      </c>
      <c r="E218" s="43">
        <v>1</v>
      </c>
      <c r="F218" s="43">
        <v>1</v>
      </c>
      <c r="G218" s="43">
        <v>0</v>
      </c>
      <c r="H218" s="44">
        <v>0</v>
      </c>
      <c r="I218" s="329">
        <v>0</v>
      </c>
      <c r="J218" s="43">
        <v>0</v>
      </c>
      <c r="K218" s="43">
        <v>0</v>
      </c>
      <c r="L218" s="44">
        <v>0</v>
      </c>
      <c r="M218" s="457">
        <v>0</v>
      </c>
      <c r="N218" s="43">
        <v>0</v>
      </c>
      <c r="O218" s="51">
        <v>0</v>
      </c>
      <c r="P218" s="329">
        <v>0</v>
      </c>
      <c r="Q218" s="43"/>
      <c r="R218" s="44"/>
      <c r="S218" s="343">
        <f t="shared" si="10"/>
        <v>2</v>
      </c>
      <c r="T218" s="404"/>
    </row>
    <row r="219" spans="1:22" x14ac:dyDescent="0.3">
      <c r="A219" s="407"/>
      <c r="B219" s="365" t="s">
        <v>294</v>
      </c>
      <c r="C219" s="55" t="s">
        <v>323</v>
      </c>
      <c r="D219" s="7">
        <v>0</v>
      </c>
      <c r="E219" s="43">
        <v>1</v>
      </c>
      <c r="F219" s="43">
        <v>1</v>
      </c>
      <c r="G219" s="43">
        <v>0</v>
      </c>
      <c r="H219" s="44">
        <v>0</v>
      </c>
      <c r="I219" s="329">
        <v>0</v>
      </c>
      <c r="J219" s="43">
        <v>0</v>
      </c>
      <c r="K219" s="43">
        <v>0</v>
      </c>
      <c r="L219" s="44">
        <v>0</v>
      </c>
      <c r="M219" s="457">
        <v>0</v>
      </c>
      <c r="N219" s="43">
        <v>0</v>
      </c>
      <c r="O219" s="51">
        <v>0</v>
      </c>
      <c r="P219" s="329">
        <v>0</v>
      </c>
      <c r="Q219" s="43"/>
      <c r="R219" s="44"/>
      <c r="S219" s="343">
        <f t="shared" si="10"/>
        <v>2</v>
      </c>
      <c r="T219" s="404"/>
    </row>
    <row r="220" spans="1:22" x14ac:dyDescent="0.3">
      <c r="A220" s="407"/>
      <c r="B220" s="365" t="s">
        <v>310</v>
      </c>
      <c r="C220" s="55" t="s">
        <v>332</v>
      </c>
      <c r="D220" s="7">
        <v>0</v>
      </c>
      <c r="E220" s="43">
        <v>1</v>
      </c>
      <c r="F220" s="43">
        <v>0</v>
      </c>
      <c r="G220" s="43"/>
      <c r="H220" s="44"/>
      <c r="I220" s="329">
        <v>0</v>
      </c>
      <c r="J220" s="43">
        <v>0</v>
      </c>
      <c r="K220" s="43">
        <v>0</v>
      </c>
      <c r="L220" s="44">
        <v>0</v>
      </c>
      <c r="M220" s="457">
        <v>0</v>
      </c>
      <c r="N220" s="43">
        <v>0</v>
      </c>
      <c r="O220" s="51">
        <v>0</v>
      </c>
      <c r="P220" s="329">
        <v>0</v>
      </c>
      <c r="Q220" s="43"/>
      <c r="R220" s="44"/>
      <c r="S220" s="343">
        <f t="shared" si="10"/>
        <v>1</v>
      </c>
      <c r="T220" s="404"/>
    </row>
    <row r="221" spans="1:22" x14ac:dyDescent="0.3">
      <c r="A221" s="407"/>
      <c r="B221" s="462" t="s">
        <v>456</v>
      </c>
      <c r="C221" s="55" t="s">
        <v>515</v>
      </c>
      <c r="D221" s="7">
        <v>0</v>
      </c>
      <c r="E221" s="43">
        <v>0</v>
      </c>
      <c r="F221" s="43">
        <v>1</v>
      </c>
      <c r="G221" s="43"/>
      <c r="H221" s="44"/>
      <c r="I221" s="329">
        <v>0</v>
      </c>
      <c r="J221" s="43">
        <v>0</v>
      </c>
      <c r="K221" s="43">
        <v>0</v>
      </c>
      <c r="L221" s="44">
        <v>0</v>
      </c>
      <c r="M221" s="457">
        <v>0</v>
      </c>
      <c r="N221" s="43">
        <v>0</v>
      </c>
      <c r="O221" s="51">
        <v>0</v>
      </c>
      <c r="P221" s="329">
        <v>0</v>
      </c>
      <c r="Q221" s="43"/>
      <c r="R221" s="44"/>
      <c r="S221" s="343">
        <f t="shared" si="10"/>
        <v>1</v>
      </c>
      <c r="T221" s="404"/>
    </row>
    <row r="222" spans="1:22" x14ac:dyDescent="0.3">
      <c r="A222" s="407"/>
      <c r="B222" s="365" t="s">
        <v>304</v>
      </c>
      <c r="C222" s="55" t="s">
        <v>323</v>
      </c>
      <c r="D222" s="7">
        <v>0</v>
      </c>
      <c r="E222" s="43">
        <v>1</v>
      </c>
      <c r="F222" s="43">
        <v>0</v>
      </c>
      <c r="G222" s="43"/>
      <c r="H222" s="44"/>
      <c r="I222" s="329">
        <v>0</v>
      </c>
      <c r="J222" s="43">
        <v>0</v>
      </c>
      <c r="K222" s="43">
        <v>0</v>
      </c>
      <c r="L222" s="44">
        <v>0</v>
      </c>
      <c r="M222" s="457">
        <v>0</v>
      </c>
      <c r="N222" s="43">
        <v>0</v>
      </c>
      <c r="O222" s="51">
        <v>0</v>
      </c>
      <c r="P222" s="329">
        <v>0</v>
      </c>
      <c r="Q222" s="43"/>
      <c r="R222" s="44"/>
      <c r="S222" s="343">
        <f t="shared" si="10"/>
        <v>1</v>
      </c>
      <c r="T222" s="404"/>
    </row>
    <row r="223" spans="1:22" x14ac:dyDescent="0.3">
      <c r="A223" s="407"/>
      <c r="B223" s="462" t="s">
        <v>508</v>
      </c>
      <c r="C223" s="55" t="s">
        <v>145</v>
      </c>
      <c r="D223" s="7">
        <v>0</v>
      </c>
      <c r="E223" s="43">
        <v>0</v>
      </c>
      <c r="F223" s="43">
        <v>0</v>
      </c>
      <c r="G223" s="43"/>
      <c r="H223" s="44"/>
      <c r="I223" s="329">
        <v>0</v>
      </c>
      <c r="J223" s="43">
        <v>0</v>
      </c>
      <c r="K223" s="43">
        <v>1</v>
      </c>
      <c r="L223" s="44">
        <v>0</v>
      </c>
      <c r="M223" s="457">
        <v>0</v>
      </c>
      <c r="N223" s="43">
        <v>0</v>
      </c>
      <c r="O223" s="51">
        <v>0</v>
      </c>
      <c r="P223" s="329">
        <v>0</v>
      </c>
      <c r="Q223" s="43"/>
      <c r="R223" s="44"/>
      <c r="S223" s="343">
        <f t="shared" si="10"/>
        <v>1</v>
      </c>
      <c r="T223" s="404"/>
    </row>
    <row r="224" spans="1:22" x14ac:dyDescent="0.3">
      <c r="A224" s="407"/>
      <c r="B224" s="462" t="s">
        <v>459</v>
      </c>
      <c r="C224" s="55" t="s">
        <v>515</v>
      </c>
      <c r="D224" s="7">
        <v>0</v>
      </c>
      <c r="E224" s="43">
        <v>0</v>
      </c>
      <c r="F224" s="43">
        <v>1</v>
      </c>
      <c r="G224" s="43"/>
      <c r="H224" s="44"/>
      <c r="I224" s="329">
        <v>0</v>
      </c>
      <c r="J224" s="43">
        <v>0</v>
      </c>
      <c r="K224" s="43">
        <v>0</v>
      </c>
      <c r="L224" s="44">
        <v>0</v>
      </c>
      <c r="M224" s="457">
        <v>0</v>
      </c>
      <c r="N224" s="43">
        <v>0</v>
      </c>
      <c r="O224" s="51">
        <v>0</v>
      </c>
      <c r="P224" s="329">
        <v>0</v>
      </c>
      <c r="Q224" s="43"/>
      <c r="R224" s="44"/>
      <c r="S224" s="343">
        <f t="shared" si="10"/>
        <v>1</v>
      </c>
      <c r="T224" s="404"/>
    </row>
    <row r="225" spans="1:20" x14ac:dyDescent="0.3">
      <c r="A225" s="407"/>
      <c r="B225" s="462" t="s">
        <v>441</v>
      </c>
      <c r="C225" s="55" t="s">
        <v>146</v>
      </c>
      <c r="D225" s="7">
        <v>0</v>
      </c>
      <c r="E225" s="43">
        <v>0</v>
      </c>
      <c r="F225" s="43">
        <v>1</v>
      </c>
      <c r="G225" s="43"/>
      <c r="H225" s="44"/>
      <c r="I225" s="329">
        <v>1</v>
      </c>
      <c r="J225" s="43">
        <v>0</v>
      </c>
      <c r="K225" s="43">
        <v>1</v>
      </c>
      <c r="L225" s="44">
        <v>0</v>
      </c>
      <c r="M225" s="457">
        <v>0</v>
      </c>
      <c r="N225" s="43">
        <v>0</v>
      </c>
      <c r="O225" s="51">
        <v>0</v>
      </c>
      <c r="P225" s="329">
        <v>0</v>
      </c>
      <c r="Q225" s="43"/>
      <c r="R225" s="44"/>
      <c r="S225" s="343">
        <f t="shared" si="10"/>
        <v>3</v>
      </c>
      <c r="T225" s="404"/>
    </row>
    <row r="226" spans="1:20" x14ac:dyDescent="0.3">
      <c r="A226" s="407"/>
      <c r="B226" s="462" t="s">
        <v>462</v>
      </c>
      <c r="C226" s="55" t="s">
        <v>510</v>
      </c>
      <c r="D226" s="7">
        <v>0</v>
      </c>
      <c r="E226" s="43">
        <v>0</v>
      </c>
      <c r="F226" s="43">
        <v>1</v>
      </c>
      <c r="G226" s="43"/>
      <c r="H226" s="44"/>
      <c r="I226" s="329">
        <v>0</v>
      </c>
      <c r="J226" s="43">
        <v>0</v>
      </c>
      <c r="K226" s="43">
        <v>0</v>
      </c>
      <c r="L226" s="44">
        <v>0</v>
      </c>
      <c r="M226" s="457">
        <v>0</v>
      </c>
      <c r="N226" s="43">
        <v>0</v>
      </c>
      <c r="O226" s="51">
        <v>0</v>
      </c>
      <c r="P226" s="329">
        <v>0</v>
      </c>
      <c r="Q226" s="43"/>
      <c r="R226" s="44"/>
      <c r="S226" s="343">
        <f t="shared" si="10"/>
        <v>1</v>
      </c>
      <c r="T226" s="404"/>
    </row>
    <row r="227" spans="1:20" x14ac:dyDescent="0.3">
      <c r="A227" s="407"/>
      <c r="B227" s="366" t="s">
        <v>347</v>
      </c>
      <c r="C227" s="55" t="s">
        <v>146</v>
      </c>
      <c r="D227" s="7">
        <v>0</v>
      </c>
      <c r="E227" s="43">
        <v>1</v>
      </c>
      <c r="F227" s="43">
        <v>1</v>
      </c>
      <c r="G227" s="43">
        <v>0</v>
      </c>
      <c r="H227" s="44">
        <v>0</v>
      </c>
      <c r="I227" s="329">
        <v>1</v>
      </c>
      <c r="J227" s="43">
        <v>0</v>
      </c>
      <c r="K227" s="43">
        <v>1</v>
      </c>
      <c r="L227" s="44">
        <v>0</v>
      </c>
      <c r="M227" s="457">
        <v>0</v>
      </c>
      <c r="N227" s="43">
        <v>0</v>
      </c>
      <c r="O227" s="51">
        <v>0</v>
      </c>
      <c r="P227" s="329">
        <v>0</v>
      </c>
      <c r="Q227" s="43"/>
      <c r="R227" s="44"/>
      <c r="S227" s="343">
        <f t="shared" si="10"/>
        <v>4</v>
      </c>
      <c r="T227" s="404"/>
    </row>
    <row r="228" spans="1:20" ht="15" thickBot="1" x14ac:dyDescent="0.35">
      <c r="A228" s="408"/>
      <c r="B228" s="367" t="s">
        <v>217</v>
      </c>
      <c r="C228" s="101" t="s">
        <v>154</v>
      </c>
      <c r="D228" s="8">
        <v>0</v>
      </c>
      <c r="E228" s="45">
        <v>1</v>
      </c>
      <c r="F228" s="45">
        <v>1</v>
      </c>
      <c r="G228" s="45">
        <v>0</v>
      </c>
      <c r="H228" s="46">
        <v>0</v>
      </c>
      <c r="I228" s="125">
        <v>0</v>
      </c>
      <c r="J228" s="45">
        <v>0</v>
      </c>
      <c r="K228" s="45">
        <v>0</v>
      </c>
      <c r="L228" s="46">
        <v>0</v>
      </c>
      <c r="M228" s="458">
        <v>0</v>
      </c>
      <c r="N228" s="45">
        <v>0</v>
      </c>
      <c r="O228" s="52">
        <v>0</v>
      </c>
      <c r="P228" s="125">
        <v>0</v>
      </c>
      <c r="Q228" s="45"/>
      <c r="R228" s="46"/>
      <c r="S228" s="344">
        <f>SUM(D228:R228)</f>
        <v>2</v>
      </c>
      <c r="T228" s="405"/>
    </row>
    <row r="229" spans="1:20" ht="15" thickTop="1" x14ac:dyDescent="0.3">
      <c r="A229" s="406" t="s">
        <v>207</v>
      </c>
      <c r="B229" s="362" t="s">
        <v>179</v>
      </c>
      <c r="C229" s="102" t="s">
        <v>152</v>
      </c>
      <c r="D229" s="102">
        <v>1</v>
      </c>
      <c r="E229" s="103">
        <v>1</v>
      </c>
      <c r="F229" s="103">
        <v>0</v>
      </c>
      <c r="G229" s="103">
        <v>0</v>
      </c>
      <c r="H229" s="104">
        <v>0</v>
      </c>
      <c r="I229" s="334">
        <v>1</v>
      </c>
      <c r="J229" s="103">
        <v>0</v>
      </c>
      <c r="K229" s="103">
        <v>0</v>
      </c>
      <c r="L229" s="104">
        <v>0</v>
      </c>
      <c r="M229" s="334">
        <v>1</v>
      </c>
      <c r="N229" s="103">
        <v>0</v>
      </c>
      <c r="O229" s="104">
        <v>0</v>
      </c>
      <c r="P229" s="334">
        <v>1</v>
      </c>
      <c r="Q229" s="103">
        <v>0</v>
      </c>
      <c r="R229" s="104"/>
      <c r="S229" s="350">
        <f>SUM(D229:R229)</f>
        <v>5</v>
      </c>
      <c r="T229" s="403">
        <f>SUM(S229:S255)</f>
        <v>131</v>
      </c>
    </row>
    <row r="230" spans="1:20" x14ac:dyDescent="0.3">
      <c r="A230" s="407"/>
      <c r="B230" s="362" t="s">
        <v>370</v>
      </c>
      <c r="C230" s="121" t="s">
        <v>371</v>
      </c>
      <c r="D230" s="121">
        <v>0</v>
      </c>
      <c r="E230" s="66">
        <v>0</v>
      </c>
      <c r="F230" s="66">
        <v>0</v>
      </c>
      <c r="G230" s="66"/>
      <c r="H230" s="122"/>
      <c r="I230" s="335">
        <v>0</v>
      </c>
      <c r="J230" s="66">
        <v>0</v>
      </c>
      <c r="K230" s="66">
        <v>0</v>
      </c>
      <c r="L230" s="122">
        <v>0</v>
      </c>
      <c r="M230" s="335">
        <v>0</v>
      </c>
      <c r="N230" s="66">
        <v>0</v>
      </c>
      <c r="O230" s="122">
        <v>0</v>
      </c>
      <c r="P230" s="335">
        <v>1</v>
      </c>
      <c r="Q230" s="66">
        <v>0</v>
      </c>
      <c r="R230" s="122"/>
      <c r="S230" s="351">
        <f>SUM(D230:R230)</f>
        <v>1</v>
      </c>
      <c r="T230" s="404"/>
    </row>
    <row r="231" spans="1:20" x14ac:dyDescent="0.3">
      <c r="A231" s="407"/>
      <c r="B231" s="57" t="s">
        <v>174</v>
      </c>
      <c r="C231" s="105" t="s">
        <v>147</v>
      </c>
      <c r="D231" s="105">
        <v>1</v>
      </c>
      <c r="E231" s="61">
        <v>1</v>
      </c>
      <c r="F231" s="61">
        <v>0</v>
      </c>
      <c r="G231" s="61">
        <v>0</v>
      </c>
      <c r="H231" s="106">
        <v>0</v>
      </c>
      <c r="I231" s="336">
        <v>1</v>
      </c>
      <c r="J231" s="61">
        <v>0</v>
      </c>
      <c r="K231" s="61">
        <v>0</v>
      </c>
      <c r="L231" s="106">
        <v>0</v>
      </c>
      <c r="M231" s="336">
        <v>1</v>
      </c>
      <c r="N231" s="61">
        <v>1</v>
      </c>
      <c r="O231" s="106">
        <v>0</v>
      </c>
      <c r="P231" s="336">
        <v>1</v>
      </c>
      <c r="Q231" s="61">
        <v>0</v>
      </c>
      <c r="R231" s="106"/>
      <c r="S231" s="352">
        <f>SUM(D231:R231)</f>
        <v>6</v>
      </c>
      <c r="T231" s="404"/>
    </row>
    <row r="232" spans="1:20" x14ac:dyDescent="0.3">
      <c r="A232" s="407"/>
      <c r="B232" s="57" t="s">
        <v>175</v>
      </c>
      <c r="C232" s="105" t="s">
        <v>147</v>
      </c>
      <c r="D232" s="105">
        <v>1</v>
      </c>
      <c r="E232" s="61">
        <v>1</v>
      </c>
      <c r="F232" s="61">
        <v>0</v>
      </c>
      <c r="G232" s="61">
        <v>0</v>
      </c>
      <c r="H232" s="106">
        <v>0</v>
      </c>
      <c r="I232" s="336">
        <v>0</v>
      </c>
      <c r="J232" s="61">
        <v>0</v>
      </c>
      <c r="K232" s="61">
        <v>1</v>
      </c>
      <c r="L232" s="106">
        <v>0</v>
      </c>
      <c r="M232" s="336">
        <v>1</v>
      </c>
      <c r="N232" s="61">
        <v>1</v>
      </c>
      <c r="O232" s="106">
        <v>0</v>
      </c>
      <c r="P232" s="336">
        <v>1</v>
      </c>
      <c r="Q232" s="61">
        <v>0</v>
      </c>
      <c r="R232" s="106"/>
      <c r="S232" s="352">
        <f>SUM(D232:R232)</f>
        <v>6</v>
      </c>
      <c r="T232" s="404"/>
    </row>
    <row r="233" spans="1:20" x14ac:dyDescent="0.3">
      <c r="A233" s="407"/>
      <c r="B233" s="57" t="s">
        <v>193</v>
      </c>
      <c r="C233" s="105" t="s">
        <v>150</v>
      </c>
      <c r="D233" s="105">
        <v>1</v>
      </c>
      <c r="E233" s="61">
        <v>1</v>
      </c>
      <c r="F233" s="61">
        <v>0</v>
      </c>
      <c r="G233" s="61">
        <v>0</v>
      </c>
      <c r="H233" s="106">
        <v>0</v>
      </c>
      <c r="I233" s="336">
        <v>1</v>
      </c>
      <c r="J233" s="61">
        <v>0</v>
      </c>
      <c r="K233" s="61">
        <v>1</v>
      </c>
      <c r="L233" s="106">
        <v>0</v>
      </c>
      <c r="M233" s="336">
        <v>1</v>
      </c>
      <c r="N233" s="61">
        <v>1</v>
      </c>
      <c r="O233" s="106">
        <v>0</v>
      </c>
      <c r="P233" s="336">
        <v>1</v>
      </c>
      <c r="Q233" s="61">
        <v>0</v>
      </c>
      <c r="R233" s="106"/>
      <c r="S233" s="352">
        <f t="shared" ref="S233:S254" si="11">SUM(D233:R233)</f>
        <v>7</v>
      </c>
      <c r="T233" s="404"/>
    </row>
    <row r="234" spans="1:20" x14ac:dyDescent="0.3">
      <c r="A234" s="407"/>
      <c r="B234" s="57" t="s">
        <v>186</v>
      </c>
      <c r="C234" s="105" t="s">
        <v>154</v>
      </c>
      <c r="D234" s="105">
        <v>1</v>
      </c>
      <c r="E234" s="61">
        <v>1</v>
      </c>
      <c r="F234" s="61">
        <v>0</v>
      </c>
      <c r="G234" s="61">
        <v>0</v>
      </c>
      <c r="H234" s="106">
        <v>0</v>
      </c>
      <c r="I234" s="336">
        <v>1</v>
      </c>
      <c r="J234" s="61">
        <v>0</v>
      </c>
      <c r="K234" s="61">
        <v>1</v>
      </c>
      <c r="L234" s="106">
        <v>0</v>
      </c>
      <c r="M234" s="336">
        <v>1</v>
      </c>
      <c r="N234" s="61">
        <v>1</v>
      </c>
      <c r="O234" s="106">
        <v>0</v>
      </c>
      <c r="P234" s="336">
        <v>1</v>
      </c>
      <c r="Q234" s="61">
        <v>0</v>
      </c>
      <c r="R234" s="106"/>
      <c r="S234" s="352">
        <f t="shared" si="11"/>
        <v>7</v>
      </c>
      <c r="T234" s="404"/>
    </row>
    <row r="235" spans="1:20" x14ac:dyDescent="0.3">
      <c r="A235" s="407"/>
      <c r="B235" s="57" t="s">
        <v>298</v>
      </c>
      <c r="C235" s="105" t="s">
        <v>323</v>
      </c>
      <c r="D235" s="105">
        <v>0</v>
      </c>
      <c r="E235" s="61">
        <v>1</v>
      </c>
      <c r="F235" s="61">
        <v>1</v>
      </c>
      <c r="G235" s="61"/>
      <c r="H235" s="106"/>
      <c r="I235" s="336">
        <v>1</v>
      </c>
      <c r="J235" s="61">
        <v>0</v>
      </c>
      <c r="K235" s="61">
        <v>1</v>
      </c>
      <c r="L235" s="106">
        <v>0</v>
      </c>
      <c r="M235" s="336">
        <v>0</v>
      </c>
      <c r="N235" s="61">
        <v>0</v>
      </c>
      <c r="O235" s="106">
        <v>0</v>
      </c>
      <c r="P235" s="336">
        <v>1</v>
      </c>
      <c r="Q235" s="61">
        <v>0</v>
      </c>
      <c r="R235" s="106"/>
      <c r="S235" s="352">
        <f t="shared" si="11"/>
        <v>5</v>
      </c>
      <c r="T235" s="404"/>
    </row>
    <row r="236" spans="1:20" x14ac:dyDescent="0.3">
      <c r="A236" s="407"/>
      <c r="B236" s="57" t="s">
        <v>166</v>
      </c>
      <c r="C236" s="105" t="s">
        <v>149</v>
      </c>
      <c r="D236" s="105">
        <v>1</v>
      </c>
      <c r="E236" s="61">
        <v>1</v>
      </c>
      <c r="F236" s="61">
        <v>0</v>
      </c>
      <c r="G236" s="61">
        <v>0</v>
      </c>
      <c r="H236" s="106">
        <v>0</v>
      </c>
      <c r="I236" s="336">
        <v>1</v>
      </c>
      <c r="J236" s="61">
        <v>0</v>
      </c>
      <c r="K236" s="61">
        <v>1</v>
      </c>
      <c r="L236" s="106">
        <v>0</v>
      </c>
      <c r="M236" s="336">
        <v>1</v>
      </c>
      <c r="N236" s="61">
        <v>1</v>
      </c>
      <c r="O236" s="106">
        <v>0</v>
      </c>
      <c r="P236" s="336">
        <v>1</v>
      </c>
      <c r="Q236" s="61">
        <v>0</v>
      </c>
      <c r="R236" s="106"/>
      <c r="S236" s="352">
        <f t="shared" si="11"/>
        <v>7</v>
      </c>
      <c r="T236" s="404"/>
    </row>
    <row r="237" spans="1:20" x14ac:dyDescent="0.3">
      <c r="A237" s="407"/>
      <c r="B237" s="57" t="s">
        <v>292</v>
      </c>
      <c r="C237" s="105" t="s">
        <v>323</v>
      </c>
      <c r="D237" s="105">
        <v>0</v>
      </c>
      <c r="E237" s="61">
        <v>1</v>
      </c>
      <c r="F237" s="61">
        <v>0</v>
      </c>
      <c r="G237" s="61"/>
      <c r="H237" s="106"/>
      <c r="I237" s="336">
        <v>1</v>
      </c>
      <c r="J237" s="61">
        <v>0</v>
      </c>
      <c r="K237" s="61">
        <v>1</v>
      </c>
      <c r="L237" s="106">
        <v>0</v>
      </c>
      <c r="M237" s="336">
        <v>0</v>
      </c>
      <c r="N237" s="61">
        <v>0</v>
      </c>
      <c r="O237" s="106">
        <v>0</v>
      </c>
      <c r="P237" s="336">
        <v>1</v>
      </c>
      <c r="Q237" s="61">
        <v>0</v>
      </c>
      <c r="R237" s="106"/>
      <c r="S237" s="352">
        <f t="shared" si="11"/>
        <v>4</v>
      </c>
      <c r="T237" s="404"/>
    </row>
    <row r="238" spans="1:20" x14ac:dyDescent="0.3">
      <c r="A238" s="407"/>
      <c r="B238" s="362" t="s">
        <v>203</v>
      </c>
      <c r="C238" s="105" t="s">
        <v>145</v>
      </c>
      <c r="D238" s="105">
        <v>1</v>
      </c>
      <c r="E238" s="61">
        <v>1</v>
      </c>
      <c r="F238" s="61">
        <v>0</v>
      </c>
      <c r="G238" s="61">
        <v>0</v>
      </c>
      <c r="H238" s="106">
        <v>0</v>
      </c>
      <c r="I238" s="336">
        <v>1</v>
      </c>
      <c r="J238" s="61">
        <v>0</v>
      </c>
      <c r="K238" s="61">
        <v>1</v>
      </c>
      <c r="L238" s="106">
        <v>0</v>
      </c>
      <c r="M238" s="336">
        <v>1</v>
      </c>
      <c r="N238" s="61">
        <v>1</v>
      </c>
      <c r="O238" s="106">
        <v>0</v>
      </c>
      <c r="P238" s="336">
        <v>1</v>
      </c>
      <c r="Q238" s="61">
        <v>0</v>
      </c>
      <c r="R238" s="106"/>
      <c r="S238" s="352">
        <f t="shared" si="11"/>
        <v>7</v>
      </c>
      <c r="T238" s="404"/>
    </row>
    <row r="239" spans="1:20" x14ac:dyDescent="0.3">
      <c r="A239" s="407"/>
      <c r="B239" s="362" t="s">
        <v>163</v>
      </c>
      <c r="C239" s="105" t="s">
        <v>154</v>
      </c>
      <c r="D239" s="105">
        <v>1</v>
      </c>
      <c r="E239" s="61">
        <v>1</v>
      </c>
      <c r="F239" s="61">
        <v>0</v>
      </c>
      <c r="G239" s="61">
        <v>0</v>
      </c>
      <c r="H239" s="106">
        <v>0</v>
      </c>
      <c r="I239" s="336">
        <v>0</v>
      </c>
      <c r="J239" s="61">
        <v>0</v>
      </c>
      <c r="K239" s="61">
        <v>1</v>
      </c>
      <c r="L239" s="106">
        <v>0</v>
      </c>
      <c r="M239" s="336">
        <v>1</v>
      </c>
      <c r="N239" s="61">
        <v>1</v>
      </c>
      <c r="O239" s="106">
        <v>0</v>
      </c>
      <c r="P239" s="336">
        <v>1</v>
      </c>
      <c r="Q239" s="61">
        <v>0</v>
      </c>
      <c r="R239" s="106"/>
      <c r="S239" s="352">
        <f t="shared" si="11"/>
        <v>6</v>
      </c>
      <c r="T239" s="404"/>
    </row>
    <row r="240" spans="1:20" x14ac:dyDescent="0.3">
      <c r="A240" s="407"/>
      <c r="B240" s="57" t="s">
        <v>251</v>
      </c>
      <c r="C240" s="105" t="s">
        <v>146</v>
      </c>
      <c r="D240" s="105">
        <v>0</v>
      </c>
      <c r="E240" s="61">
        <v>1</v>
      </c>
      <c r="F240" s="61">
        <v>1</v>
      </c>
      <c r="G240" s="61">
        <v>0</v>
      </c>
      <c r="H240" s="106">
        <v>0</v>
      </c>
      <c r="I240" s="336">
        <v>1</v>
      </c>
      <c r="J240" s="61">
        <v>0</v>
      </c>
      <c r="K240" s="61">
        <v>1</v>
      </c>
      <c r="L240" s="106">
        <v>0</v>
      </c>
      <c r="M240" s="336">
        <v>1</v>
      </c>
      <c r="N240" s="61">
        <v>1</v>
      </c>
      <c r="O240" s="106">
        <v>0</v>
      </c>
      <c r="P240" s="336">
        <v>1</v>
      </c>
      <c r="Q240" s="61">
        <v>0</v>
      </c>
      <c r="R240" s="106"/>
      <c r="S240" s="352">
        <f t="shared" si="11"/>
        <v>7</v>
      </c>
      <c r="T240" s="404"/>
    </row>
    <row r="241" spans="1:20" x14ac:dyDescent="0.3">
      <c r="A241" s="407"/>
      <c r="B241" s="57" t="s">
        <v>281</v>
      </c>
      <c r="C241" s="105" t="s">
        <v>328</v>
      </c>
      <c r="D241" s="105">
        <v>0</v>
      </c>
      <c r="E241" s="61">
        <v>1</v>
      </c>
      <c r="F241" s="61">
        <v>1</v>
      </c>
      <c r="G241" s="61"/>
      <c r="H241" s="106"/>
      <c r="I241" s="336">
        <v>0</v>
      </c>
      <c r="J241" s="61">
        <v>0</v>
      </c>
      <c r="K241" s="61">
        <v>1</v>
      </c>
      <c r="L241" s="106">
        <v>0</v>
      </c>
      <c r="M241" s="336">
        <v>1</v>
      </c>
      <c r="N241" s="61">
        <v>0</v>
      </c>
      <c r="O241" s="106">
        <v>0</v>
      </c>
      <c r="P241" s="336">
        <v>1</v>
      </c>
      <c r="Q241" s="61">
        <v>0</v>
      </c>
      <c r="R241" s="106"/>
      <c r="S241" s="352">
        <f t="shared" si="11"/>
        <v>5</v>
      </c>
      <c r="T241" s="404"/>
    </row>
    <row r="242" spans="1:20" x14ac:dyDescent="0.3">
      <c r="A242" s="407"/>
      <c r="B242" s="57" t="s">
        <v>181</v>
      </c>
      <c r="C242" s="105" t="s">
        <v>148</v>
      </c>
      <c r="D242" s="105">
        <v>1</v>
      </c>
      <c r="E242" s="61">
        <v>1</v>
      </c>
      <c r="F242" s="61">
        <v>0</v>
      </c>
      <c r="G242" s="61">
        <v>0</v>
      </c>
      <c r="H242" s="106">
        <v>0</v>
      </c>
      <c r="I242" s="336">
        <v>1</v>
      </c>
      <c r="J242" s="61">
        <v>0</v>
      </c>
      <c r="K242" s="61">
        <v>1</v>
      </c>
      <c r="L242" s="106">
        <v>0</v>
      </c>
      <c r="M242" s="336">
        <v>1</v>
      </c>
      <c r="N242" s="61">
        <v>1</v>
      </c>
      <c r="O242" s="106">
        <v>0</v>
      </c>
      <c r="P242" s="336">
        <v>1</v>
      </c>
      <c r="Q242" s="61">
        <v>0</v>
      </c>
      <c r="R242" s="106"/>
      <c r="S242" s="352">
        <f t="shared" si="11"/>
        <v>7</v>
      </c>
      <c r="T242" s="404"/>
    </row>
    <row r="243" spans="1:20" x14ac:dyDescent="0.3">
      <c r="A243" s="407"/>
      <c r="B243" s="57" t="s">
        <v>190</v>
      </c>
      <c r="C243" s="105" t="s">
        <v>146</v>
      </c>
      <c r="D243" s="105">
        <v>1</v>
      </c>
      <c r="E243" s="61">
        <v>0</v>
      </c>
      <c r="F243" s="61">
        <v>1</v>
      </c>
      <c r="G243" s="61">
        <v>0</v>
      </c>
      <c r="H243" s="106">
        <v>0</v>
      </c>
      <c r="I243" s="336">
        <v>1</v>
      </c>
      <c r="J243" s="61">
        <v>0</v>
      </c>
      <c r="K243" s="61">
        <v>1</v>
      </c>
      <c r="L243" s="106">
        <v>0</v>
      </c>
      <c r="M243" s="336">
        <v>1</v>
      </c>
      <c r="N243" s="61">
        <v>0</v>
      </c>
      <c r="O243" s="106">
        <v>0</v>
      </c>
      <c r="P243" s="336">
        <v>1</v>
      </c>
      <c r="Q243" s="61">
        <v>0</v>
      </c>
      <c r="R243" s="106"/>
      <c r="S243" s="352">
        <f t="shared" si="11"/>
        <v>6</v>
      </c>
      <c r="T243" s="404"/>
    </row>
    <row r="244" spans="1:20" x14ac:dyDescent="0.3">
      <c r="A244" s="407"/>
      <c r="B244" s="57" t="s">
        <v>164</v>
      </c>
      <c r="C244" s="105" t="s">
        <v>154</v>
      </c>
      <c r="D244" s="105">
        <v>1</v>
      </c>
      <c r="E244" s="61">
        <v>0</v>
      </c>
      <c r="F244" s="61">
        <v>0</v>
      </c>
      <c r="G244" s="61"/>
      <c r="H244" s="106"/>
      <c r="I244" s="336">
        <v>0</v>
      </c>
      <c r="J244" s="61">
        <v>0</v>
      </c>
      <c r="K244" s="61">
        <v>0</v>
      </c>
      <c r="L244" s="106">
        <v>0</v>
      </c>
      <c r="M244" s="336">
        <v>0</v>
      </c>
      <c r="N244" s="61">
        <v>0</v>
      </c>
      <c r="O244" s="106">
        <v>0</v>
      </c>
      <c r="P244" s="336">
        <v>0</v>
      </c>
      <c r="Q244" s="61"/>
      <c r="R244" s="106"/>
      <c r="S244" s="352">
        <f t="shared" si="11"/>
        <v>1</v>
      </c>
      <c r="T244" s="404"/>
    </row>
    <row r="245" spans="1:20" x14ac:dyDescent="0.3">
      <c r="A245" s="407"/>
      <c r="B245" s="362" t="s">
        <v>506</v>
      </c>
      <c r="C245" s="105" t="s">
        <v>145</v>
      </c>
      <c r="D245" s="105">
        <v>0</v>
      </c>
      <c r="E245" s="61">
        <v>0</v>
      </c>
      <c r="F245" s="61">
        <v>0</v>
      </c>
      <c r="G245" s="61"/>
      <c r="H245" s="106"/>
      <c r="I245" s="336">
        <v>0</v>
      </c>
      <c r="J245" s="61">
        <v>0</v>
      </c>
      <c r="K245" s="61">
        <v>1</v>
      </c>
      <c r="L245" s="106">
        <v>0</v>
      </c>
      <c r="M245" s="336">
        <v>1</v>
      </c>
      <c r="N245" s="61">
        <v>1</v>
      </c>
      <c r="O245" s="106">
        <v>0</v>
      </c>
      <c r="P245" s="336">
        <v>0</v>
      </c>
      <c r="Q245" s="61"/>
      <c r="R245" s="106"/>
      <c r="S245" s="352">
        <f t="shared" si="11"/>
        <v>3</v>
      </c>
      <c r="T245" s="404"/>
    </row>
    <row r="246" spans="1:20" x14ac:dyDescent="0.3">
      <c r="A246" s="407"/>
      <c r="B246" s="362" t="s">
        <v>176</v>
      </c>
      <c r="C246" s="105" t="s">
        <v>147</v>
      </c>
      <c r="D246" s="105">
        <v>1</v>
      </c>
      <c r="E246" s="61">
        <v>1</v>
      </c>
      <c r="F246" s="61">
        <v>0</v>
      </c>
      <c r="G246" s="61">
        <v>0</v>
      </c>
      <c r="H246" s="106">
        <v>0</v>
      </c>
      <c r="I246" s="336">
        <v>0</v>
      </c>
      <c r="J246" s="61">
        <v>0</v>
      </c>
      <c r="K246" s="61">
        <v>0</v>
      </c>
      <c r="L246" s="106">
        <v>0</v>
      </c>
      <c r="M246" s="336">
        <v>0</v>
      </c>
      <c r="N246" s="61">
        <v>0</v>
      </c>
      <c r="O246" s="106">
        <v>0</v>
      </c>
      <c r="P246" s="336">
        <v>1</v>
      </c>
      <c r="Q246" s="61">
        <v>0</v>
      </c>
      <c r="R246" s="106"/>
      <c r="S246" s="352">
        <f t="shared" si="11"/>
        <v>3</v>
      </c>
      <c r="T246" s="404"/>
    </row>
    <row r="247" spans="1:20" x14ac:dyDescent="0.3">
      <c r="A247" s="407"/>
      <c r="B247" s="460" t="s">
        <v>363</v>
      </c>
      <c r="C247" s="105" t="s">
        <v>150</v>
      </c>
      <c r="D247" s="105">
        <v>0</v>
      </c>
      <c r="E247" s="61">
        <v>0</v>
      </c>
      <c r="F247" s="61">
        <v>1</v>
      </c>
      <c r="G247" s="61"/>
      <c r="H247" s="106"/>
      <c r="I247" s="336">
        <v>1</v>
      </c>
      <c r="J247" s="61">
        <v>0</v>
      </c>
      <c r="K247" s="61">
        <v>1</v>
      </c>
      <c r="L247" s="106">
        <v>0</v>
      </c>
      <c r="M247" s="336">
        <v>1</v>
      </c>
      <c r="N247" s="61">
        <v>1</v>
      </c>
      <c r="O247" s="106">
        <v>0</v>
      </c>
      <c r="P247" s="336">
        <v>1</v>
      </c>
      <c r="Q247" s="61">
        <v>0</v>
      </c>
      <c r="R247" s="106"/>
      <c r="S247" s="352">
        <f t="shared" si="11"/>
        <v>6</v>
      </c>
      <c r="T247" s="404"/>
    </row>
    <row r="248" spans="1:20" x14ac:dyDescent="0.3">
      <c r="A248" s="407"/>
      <c r="B248" s="57" t="s">
        <v>183</v>
      </c>
      <c r="C248" s="105" t="s">
        <v>148</v>
      </c>
      <c r="D248" s="105">
        <v>1</v>
      </c>
      <c r="E248" s="61">
        <v>1</v>
      </c>
      <c r="F248" s="61">
        <v>0</v>
      </c>
      <c r="G248" s="61">
        <v>0</v>
      </c>
      <c r="H248" s="106">
        <v>0</v>
      </c>
      <c r="I248" s="336">
        <v>1</v>
      </c>
      <c r="J248" s="61">
        <v>0</v>
      </c>
      <c r="K248" s="61">
        <v>0</v>
      </c>
      <c r="L248" s="106">
        <v>0</v>
      </c>
      <c r="M248" s="336">
        <v>1</v>
      </c>
      <c r="N248" s="61">
        <v>1</v>
      </c>
      <c r="O248" s="106">
        <v>0</v>
      </c>
      <c r="P248" s="336">
        <v>1</v>
      </c>
      <c r="Q248" s="61">
        <v>0</v>
      </c>
      <c r="R248" s="106"/>
      <c r="S248" s="352">
        <f t="shared" si="11"/>
        <v>6</v>
      </c>
      <c r="T248" s="404"/>
    </row>
    <row r="249" spans="1:20" x14ac:dyDescent="0.3">
      <c r="A249" s="407"/>
      <c r="B249" s="57" t="s">
        <v>198</v>
      </c>
      <c r="C249" s="105" t="s">
        <v>145</v>
      </c>
      <c r="D249" s="105">
        <v>1</v>
      </c>
      <c r="E249" s="61">
        <v>0</v>
      </c>
      <c r="F249" s="61">
        <v>1</v>
      </c>
      <c r="G249" s="61">
        <v>0</v>
      </c>
      <c r="H249" s="106">
        <v>0</v>
      </c>
      <c r="I249" s="336">
        <v>0</v>
      </c>
      <c r="J249" s="61">
        <v>0</v>
      </c>
      <c r="K249" s="61">
        <v>0</v>
      </c>
      <c r="L249" s="106">
        <v>0</v>
      </c>
      <c r="M249" s="336">
        <v>0</v>
      </c>
      <c r="N249" s="61">
        <v>0</v>
      </c>
      <c r="O249" s="106">
        <v>0</v>
      </c>
      <c r="P249" s="336">
        <v>1</v>
      </c>
      <c r="Q249" s="61">
        <v>0</v>
      </c>
      <c r="R249" s="106"/>
      <c r="S249" s="352">
        <f t="shared" si="11"/>
        <v>3</v>
      </c>
      <c r="T249" s="404"/>
    </row>
    <row r="250" spans="1:20" x14ac:dyDescent="0.3">
      <c r="A250" s="407"/>
      <c r="B250" s="463" t="s">
        <v>429</v>
      </c>
      <c r="C250" s="105" t="s">
        <v>145</v>
      </c>
      <c r="D250" s="105">
        <v>0</v>
      </c>
      <c r="E250" s="61">
        <v>0</v>
      </c>
      <c r="F250" s="61">
        <v>1</v>
      </c>
      <c r="G250" s="61"/>
      <c r="H250" s="106"/>
      <c r="I250" s="336">
        <v>1</v>
      </c>
      <c r="J250" s="61">
        <v>0</v>
      </c>
      <c r="K250" s="61">
        <v>1</v>
      </c>
      <c r="L250" s="106">
        <v>0</v>
      </c>
      <c r="M250" s="336">
        <v>1</v>
      </c>
      <c r="N250" s="61">
        <v>1</v>
      </c>
      <c r="O250" s="106">
        <v>0</v>
      </c>
      <c r="P250" s="336">
        <v>0</v>
      </c>
      <c r="Q250" s="61"/>
      <c r="R250" s="106"/>
      <c r="S250" s="352">
        <f t="shared" si="11"/>
        <v>5</v>
      </c>
      <c r="T250" s="404"/>
    </row>
    <row r="251" spans="1:20" x14ac:dyDescent="0.3">
      <c r="A251" s="407"/>
      <c r="B251" s="460" t="s">
        <v>513</v>
      </c>
      <c r="C251" s="105" t="s">
        <v>328</v>
      </c>
      <c r="D251" s="105">
        <v>0</v>
      </c>
      <c r="E251" s="61">
        <v>0</v>
      </c>
      <c r="F251" s="61">
        <v>1</v>
      </c>
      <c r="G251" s="61"/>
      <c r="H251" s="106"/>
      <c r="I251" s="336">
        <v>1</v>
      </c>
      <c r="J251" s="61">
        <v>0</v>
      </c>
      <c r="K251" s="61">
        <v>1</v>
      </c>
      <c r="L251" s="106">
        <v>0</v>
      </c>
      <c r="M251" s="336">
        <v>1</v>
      </c>
      <c r="N251" s="61">
        <v>0</v>
      </c>
      <c r="O251" s="106">
        <v>0</v>
      </c>
      <c r="P251" s="336">
        <v>1</v>
      </c>
      <c r="Q251" s="61">
        <v>0</v>
      </c>
      <c r="R251" s="106"/>
      <c r="S251" s="352">
        <f t="shared" si="11"/>
        <v>5</v>
      </c>
      <c r="T251" s="404"/>
    </row>
    <row r="252" spans="1:20" x14ac:dyDescent="0.3">
      <c r="A252" s="407"/>
      <c r="B252" s="57" t="s">
        <v>170</v>
      </c>
      <c r="C252" s="105" t="s">
        <v>149</v>
      </c>
      <c r="D252" s="105">
        <v>1</v>
      </c>
      <c r="E252" s="61">
        <v>0</v>
      </c>
      <c r="F252" s="61">
        <v>0</v>
      </c>
      <c r="G252" s="61"/>
      <c r="H252" s="106"/>
      <c r="I252" s="336">
        <v>0</v>
      </c>
      <c r="J252" s="61">
        <v>0</v>
      </c>
      <c r="K252" s="61">
        <v>0</v>
      </c>
      <c r="L252" s="106">
        <v>0</v>
      </c>
      <c r="M252" s="336">
        <v>0</v>
      </c>
      <c r="N252" s="61">
        <v>0</v>
      </c>
      <c r="O252" s="106">
        <v>0</v>
      </c>
      <c r="P252" s="336">
        <v>0</v>
      </c>
      <c r="Q252" s="61"/>
      <c r="R252" s="106"/>
      <c r="S252" s="352">
        <f t="shared" si="11"/>
        <v>1</v>
      </c>
      <c r="T252" s="404"/>
    </row>
    <row r="253" spans="1:20" x14ac:dyDescent="0.3">
      <c r="A253" s="407"/>
      <c r="B253" s="57" t="s">
        <v>169</v>
      </c>
      <c r="C253" s="105" t="s">
        <v>149</v>
      </c>
      <c r="D253" s="105">
        <v>1</v>
      </c>
      <c r="E253" s="61">
        <v>1</v>
      </c>
      <c r="F253" s="61">
        <v>0</v>
      </c>
      <c r="G253" s="61">
        <v>0</v>
      </c>
      <c r="H253" s="106">
        <v>0</v>
      </c>
      <c r="I253" s="336">
        <v>1</v>
      </c>
      <c r="J253" s="61">
        <v>0</v>
      </c>
      <c r="K253" s="61">
        <v>1</v>
      </c>
      <c r="L253" s="106">
        <v>0</v>
      </c>
      <c r="M253" s="336">
        <v>1</v>
      </c>
      <c r="N253" s="61">
        <v>1</v>
      </c>
      <c r="O253" s="106">
        <v>0</v>
      </c>
      <c r="P253" s="336">
        <v>1</v>
      </c>
      <c r="Q253" s="61">
        <v>0</v>
      </c>
      <c r="R253" s="106"/>
      <c r="S253" s="352">
        <f t="shared" si="11"/>
        <v>7</v>
      </c>
      <c r="T253" s="404"/>
    </row>
    <row r="254" spans="1:20" x14ac:dyDescent="0.3">
      <c r="A254" s="407"/>
      <c r="B254" s="57" t="s">
        <v>199</v>
      </c>
      <c r="C254" s="105" t="s">
        <v>145</v>
      </c>
      <c r="D254" s="105">
        <v>1</v>
      </c>
      <c r="E254" s="61">
        <v>0</v>
      </c>
      <c r="F254" s="61">
        <v>0</v>
      </c>
      <c r="G254" s="61"/>
      <c r="H254" s="106"/>
      <c r="I254" s="336">
        <v>0</v>
      </c>
      <c r="J254" s="61">
        <v>0</v>
      </c>
      <c r="K254" s="61">
        <v>0</v>
      </c>
      <c r="L254" s="106">
        <v>0</v>
      </c>
      <c r="M254" s="336">
        <v>0</v>
      </c>
      <c r="N254" s="61">
        <v>0</v>
      </c>
      <c r="O254" s="106">
        <v>0</v>
      </c>
      <c r="P254" s="336">
        <v>0</v>
      </c>
      <c r="Q254" s="61"/>
      <c r="R254" s="106"/>
      <c r="S254" s="352">
        <f t="shared" si="11"/>
        <v>1</v>
      </c>
      <c r="T254" s="404"/>
    </row>
    <row r="255" spans="1:20" ht="15" thickBot="1" x14ac:dyDescent="0.35">
      <c r="A255" s="408"/>
      <c r="B255" s="363" t="s">
        <v>177</v>
      </c>
      <c r="C255" s="107" t="s">
        <v>152</v>
      </c>
      <c r="D255" s="107">
        <v>1</v>
      </c>
      <c r="E255" s="108">
        <v>1</v>
      </c>
      <c r="F255" s="108">
        <v>0</v>
      </c>
      <c r="G255" s="108">
        <v>0</v>
      </c>
      <c r="H255" s="325">
        <v>0</v>
      </c>
      <c r="I255" s="337">
        <v>0</v>
      </c>
      <c r="J255" s="108">
        <v>0</v>
      </c>
      <c r="K255" s="108">
        <v>0</v>
      </c>
      <c r="L255" s="325">
        <v>0</v>
      </c>
      <c r="M255" s="337">
        <v>1</v>
      </c>
      <c r="N255" s="108">
        <v>0</v>
      </c>
      <c r="O255" s="325">
        <v>0</v>
      </c>
      <c r="P255" s="337">
        <v>1</v>
      </c>
      <c r="Q255" s="108">
        <v>0</v>
      </c>
      <c r="R255" s="325"/>
      <c r="S255" s="352">
        <f t="shared" ref="S255:S262" si="12">SUM(D255:R255)</f>
        <v>4</v>
      </c>
      <c r="T255" s="405"/>
    </row>
    <row r="256" spans="1:20" ht="15" thickTop="1" x14ac:dyDescent="0.3">
      <c r="A256" s="406" t="s">
        <v>586</v>
      </c>
      <c r="B256" s="100" t="s">
        <v>113</v>
      </c>
      <c r="C256" s="6" t="s">
        <v>145</v>
      </c>
      <c r="D256" s="6">
        <v>1</v>
      </c>
      <c r="E256" s="41">
        <v>0</v>
      </c>
      <c r="F256" s="41">
        <v>0</v>
      </c>
      <c r="G256" s="41"/>
      <c r="H256" s="42"/>
      <c r="I256" s="328">
        <v>1</v>
      </c>
      <c r="J256" s="41">
        <v>0</v>
      </c>
      <c r="K256" s="41">
        <v>1</v>
      </c>
      <c r="L256" s="42">
        <v>0</v>
      </c>
      <c r="M256" s="328">
        <v>1</v>
      </c>
      <c r="N256" s="41">
        <v>0</v>
      </c>
      <c r="O256" s="42">
        <v>0</v>
      </c>
      <c r="P256" s="328">
        <v>0</v>
      </c>
      <c r="Q256" s="41"/>
      <c r="R256" s="42"/>
      <c r="S256" s="144">
        <f t="shared" si="12"/>
        <v>4</v>
      </c>
      <c r="T256" s="403">
        <f>SUM(S256:S259)</f>
        <v>12</v>
      </c>
    </row>
    <row r="257" spans="1:20" x14ac:dyDescent="0.3">
      <c r="A257" s="407"/>
      <c r="B257" s="55" t="s">
        <v>474</v>
      </c>
      <c r="C257" s="96" t="s">
        <v>152</v>
      </c>
      <c r="D257" s="7">
        <v>0</v>
      </c>
      <c r="E257" s="43">
        <v>0</v>
      </c>
      <c r="F257" s="43">
        <v>0</v>
      </c>
      <c r="G257" s="43"/>
      <c r="H257" s="44"/>
      <c r="I257" s="329">
        <v>1</v>
      </c>
      <c r="J257" s="43">
        <v>0</v>
      </c>
      <c r="K257" s="43">
        <v>1</v>
      </c>
      <c r="L257" s="44">
        <v>0</v>
      </c>
      <c r="M257" s="329">
        <v>1</v>
      </c>
      <c r="N257" s="43">
        <v>0</v>
      </c>
      <c r="O257" s="44">
        <v>0</v>
      </c>
      <c r="P257" s="329">
        <v>0</v>
      </c>
      <c r="Q257" s="43"/>
      <c r="R257" s="44"/>
      <c r="S257" s="343">
        <f t="shared" si="12"/>
        <v>3</v>
      </c>
      <c r="T257" s="404"/>
    </row>
    <row r="258" spans="1:20" x14ac:dyDescent="0.3">
      <c r="A258" s="407"/>
      <c r="B258" s="460" t="s">
        <v>483</v>
      </c>
      <c r="C258" s="96" t="s">
        <v>515</v>
      </c>
      <c r="D258" s="7">
        <v>0</v>
      </c>
      <c r="E258" s="43">
        <v>0</v>
      </c>
      <c r="F258" s="43">
        <v>0</v>
      </c>
      <c r="G258" s="43"/>
      <c r="H258" s="44"/>
      <c r="I258" s="329">
        <v>1</v>
      </c>
      <c r="J258" s="43">
        <v>0</v>
      </c>
      <c r="K258" s="43">
        <v>0</v>
      </c>
      <c r="L258" s="44">
        <v>0</v>
      </c>
      <c r="M258" s="329">
        <v>1</v>
      </c>
      <c r="N258" s="43">
        <v>0</v>
      </c>
      <c r="O258" s="44">
        <v>0</v>
      </c>
      <c r="P258" s="329">
        <v>0</v>
      </c>
      <c r="Q258" s="43"/>
      <c r="R258" s="44"/>
      <c r="S258" s="343">
        <f t="shared" si="12"/>
        <v>2</v>
      </c>
      <c r="T258" s="404"/>
    </row>
    <row r="259" spans="1:20" ht="15" thickBot="1" x14ac:dyDescent="0.35">
      <c r="A259" s="408"/>
      <c r="B259" s="101" t="s">
        <v>99</v>
      </c>
      <c r="C259" s="8" t="s">
        <v>145</v>
      </c>
      <c r="D259" s="8">
        <v>1</v>
      </c>
      <c r="E259" s="45">
        <v>0</v>
      </c>
      <c r="F259" s="45">
        <v>0</v>
      </c>
      <c r="G259" s="45"/>
      <c r="H259" s="46"/>
      <c r="I259" s="125">
        <v>1</v>
      </c>
      <c r="J259" s="45">
        <v>0</v>
      </c>
      <c r="K259" s="45">
        <v>0</v>
      </c>
      <c r="L259" s="46">
        <v>0</v>
      </c>
      <c r="M259" s="125">
        <v>1</v>
      </c>
      <c r="N259" s="45">
        <v>0</v>
      </c>
      <c r="O259" s="46">
        <v>0</v>
      </c>
      <c r="P259" s="125">
        <v>0</v>
      </c>
      <c r="Q259" s="45"/>
      <c r="R259" s="46"/>
      <c r="S259" s="344">
        <f t="shared" si="12"/>
        <v>3</v>
      </c>
      <c r="T259" s="405"/>
    </row>
    <row r="260" spans="1:20" ht="15" thickTop="1" x14ac:dyDescent="0.3">
      <c r="A260" s="406" t="s">
        <v>158</v>
      </c>
      <c r="B260" s="360" t="s">
        <v>137</v>
      </c>
      <c r="C260" s="68" t="s">
        <v>150</v>
      </c>
      <c r="D260" s="6">
        <v>1</v>
      </c>
      <c r="E260" s="41">
        <v>0</v>
      </c>
      <c r="F260" s="41">
        <v>0</v>
      </c>
      <c r="G260" s="41"/>
      <c r="H260" s="42"/>
      <c r="I260" s="328">
        <v>0</v>
      </c>
      <c r="J260" s="41">
        <v>0</v>
      </c>
      <c r="K260" s="41">
        <v>0</v>
      </c>
      <c r="L260" s="42">
        <v>0</v>
      </c>
      <c r="M260" s="328">
        <v>0</v>
      </c>
      <c r="N260" s="41">
        <v>0</v>
      </c>
      <c r="O260" s="42">
        <v>0</v>
      </c>
      <c r="P260" s="328">
        <v>0</v>
      </c>
      <c r="Q260" s="41"/>
      <c r="R260" s="42"/>
      <c r="S260" s="342">
        <f t="shared" si="12"/>
        <v>1</v>
      </c>
      <c r="T260" s="403">
        <f>SUM(S260:S290)</f>
        <v>85</v>
      </c>
    </row>
    <row r="261" spans="1:20" x14ac:dyDescent="0.3">
      <c r="A261" s="407"/>
      <c r="B261" s="123" t="s">
        <v>119</v>
      </c>
      <c r="C261" s="7" t="s">
        <v>152</v>
      </c>
      <c r="D261" s="7">
        <v>1</v>
      </c>
      <c r="E261" s="43">
        <v>0</v>
      </c>
      <c r="F261" s="43">
        <v>0</v>
      </c>
      <c r="G261" s="43"/>
      <c r="H261" s="44"/>
      <c r="I261" s="329">
        <v>1</v>
      </c>
      <c r="J261" s="43">
        <v>0</v>
      </c>
      <c r="K261" s="43">
        <v>0</v>
      </c>
      <c r="L261" s="44">
        <v>1</v>
      </c>
      <c r="M261" s="329">
        <v>0</v>
      </c>
      <c r="N261" s="43">
        <v>0</v>
      </c>
      <c r="O261" s="44">
        <v>0</v>
      </c>
      <c r="P261" s="329">
        <v>1</v>
      </c>
      <c r="Q261" s="43">
        <v>0</v>
      </c>
      <c r="R261" s="44"/>
      <c r="S261" s="343">
        <f t="shared" si="12"/>
        <v>4</v>
      </c>
      <c r="T261" s="404"/>
    </row>
    <row r="262" spans="1:20" x14ac:dyDescent="0.3">
      <c r="A262" s="407"/>
      <c r="B262" s="460" t="s">
        <v>450</v>
      </c>
      <c r="C262" s="7" t="s">
        <v>145</v>
      </c>
      <c r="D262" s="7">
        <v>0</v>
      </c>
      <c r="E262" s="43">
        <v>0</v>
      </c>
      <c r="F262" s="43">
        <v>1</v>
      </c>
      <c r="G262" s="43"/>
      <c r="H262" s="44"/>
      <c r="I262" s="329">
        <v>0</v>
      </c>
      <c r="J262" s="43">
        <v>0</v>
      </c>
      <c r="K262" s="43">
        <v>0</v>
      </c>
      <c r="L262" s="44">
        <v>0</v>
      </c>
      <c r="M262" s="329">
        <v>0</v>
      </c>
      <c r="N262" s="43">
        <v>0</v>
      </c>
      <c r="O262" s="44">
        <v>0</v>
      </c>
      <c r="P262" s="329">
        <v>0</v>
      </c>
      <c r="Q262" s="43"/>
      <c r="R262" s="44"/>
      <c r="S262" s="343">
        <f t="shared" si="12"/>
        <v>1</v>
      </c>
      <c r="T262" s="404"/>
    </row>
    <row r="263" spans="1:20" x14ac:dyDescent="0.3">
      <c r="A263" s="407"/>
      <c r="B263" s="123" t="s">
        <v>133</v>
      </c>
      <c r="C263" s="67" t="s">
        <v>150</v>
      </c>
      <c r="D263" s="7">
        <v>1</v>
      </c>
      <c r="E263" s="43">
        <v>0</v>
      </c>
      <c r="F263" s="43">
        <v>1</v>
      </c>
      <c r="G263" s="43">
        <v>0</v>
      </c>
      <c r="H263" s="44">
        <v>0</v>
      </c>
      <c r="I263" s="329">
        <v>1</v>
      </c>
      <c r="J263" s="43">
        <v>0</v>
      </c>
      <c r="K263" s="43">
        <v>0</v>
      </c>
      <c r="L263" s="44">
        <v>1</v>
      </c>
      <c r="M263" s="329">
        <v>0</v>
      </c>
      <c r="N263" s="43">
        <v>1</v>
      </c>
      <c r="O263" s="44">
        <v>0</v>
      </c>
      <c r="P263" s="329">
        <v>1</v>
      </c>
      <c r="Q263" s="43">
        <v>0</v>
      </c>
      <c r="R263" s="44"/>
      <c r="S263" s="343">
        <f t="shared" ref="S263:S289" si="13">SUM(D263:R263)</f>
        <v>6</v>
      </c>
      <c r="T263" s="404"/>
    </row>
    <row r="264" spans="1:20" x14ac:dyDescent="0.3">
      <c r="A264" s="407"/>
      <c r="B264" s="123" t="s">
        <v>486</v>
      </c>
      <c r="C264" s="67" t="s">
        <v>553</v>
      </c>
      <c r="D264" s="7">
        <v>0</v>
      </c>
      <c r="E264" s="43">
        <v>0</v>
      </c>
      <c r="F264" s="43">
        <v>0</v>
      </c>
      <c r="G264" s="43"/>
      <c r="H264" s="44"/>
      <c r="I264" s="329">
        <v>0</v>
      </c>
      <c r="J264" s="43">
        <v>0</v>
      </c>
      <c r="K264" s="43">
        <v>0</v>
      </c>
      <c r="L264" s="44">
        <v>0</v>
      </c>
      <c r="M264" s="329">
        <v>0</v>
      </c>
      <c r="N264" s="43">
        <v>1</v>
      </c>
      <c r="O264" s="44">
        <v>0</v>
      </c>
      <c r="P264" s="329">
        <v>0</v>
      </c>
      <c r="Q264" s="43"/>
      <c r="R264" s="44"/>
      <c r="S264" s="343">
        <f t="shared" si="13"/>
        <v>1</v>
      </c>
      <c r="T264" s="404"/>
    </row>
    <row r="265" spans="1:20" x14ac:dyDescent="0.3">
      <c r="A265" s="407"/>
      <c r="B265" s="123" t="s">
        <v>123</v>
      </c>
      <c r="C265" s="7" t="s">
        <v>146</v>
      </c>
      <c r="D265" s="7">
        <v>1</v>
      </c>
      <c r="E265" s="43">
        <v>0</v>
      </c>
      <c r="F265" s="43">
        <v>1</v>
      </c>
      <c r="G265" s="43">
        <v>0</v>
      </c>
      <c r="H265" s="44">
        <v>0</v>
      </c>
      <c r="I265" s="329">
        <v>1</v>
      </c>
      <c r="J265" s="43">
        <v>0</v>
      </c>
      <c r="K265" s="43">
        <v>0</v>
      </c>
      <c r="L265" s="44">
        <v>1</v>
      </c>
      <c r="M265" s="329">
        <v>0</v>
      </c>
      <c r="N265" s="43">
        <v>1</v>
      </c>
      <c r="O265" s="44">
        <v>0</v>
      </c>
      <c r="P265" s="329">
        <v>1</v>
      </c>
      <c r="Q265" s="43">
        <v>0</v>
      </c>
      <c r="R265" s="44"/>
      <c r="S265" s="343">
        <f t="shared" si="13"/>
        <v>6</v>
      </c>
      <c r="T265" s="404"/>
    </row>
    <row r="266" spans="1:20" x14ac:dyDescent="0.3">
      <c r="A266" s="407"/>
      <c r="B266" s="123" t="s">
        <v>584</v>
      </c>
      <c r="C266" s="7" t="s">
        <v>146</v>
      </c>
      <c r="D266" s="7">
        <v>0</v>
      </c>
      <c r="E266" s="43">
        <v>0</v>
      </c>
      <c r="F266" s="43">
        <v>0</v>
      </c>
      <c r="G266" s="43"/>
      <c r="H266" s="44"/>
      <c r="I266" s="329">
        <v>0</v>
      </c>
      <c r="J266" s="43">
        <v>0</v>
      </c>
      <c r="K266" s="43">
        <v>0</v>
      </c>
      <c r="L266" s="44">
        <v>1</v>
      </c>
      <c r="M266" s="329">
        <v>0</v>
      </c>
      <c r="N266" s="43">
        <v>0</v>
      </c>
      <c r="O266" s="44">
        <v>0</v>
      </c>
      <c r="P266" s="329">
        <v>0</v>
      </c>
      <c r="Q266" s="43"/>
      <c r="R266" s="44"/>
      <c r="S266" s="343">
        <f t="shared" si="13"/>
        <v>1</v>
      </c>
      <c r="T266" s="404"/>
    </row>
    <row r="267" spans="1:20" x14ac:dyDescent="0.3">
      <c r="A267" s="407"/>
      <c r="B267" s="123" t="s">
        <v>124</v>
      </c>
      <c r="C267" s="67" t="s">
        <v>148</v>
      </c>
      <c r="D267" s="7">
        <v>1</v>
      </c>
      <c r="E267" s="43">
        <v>0</v>
      </c>
      <c r="F267" s="43">
        <v>1</v>
      </c>
      <c r="G267" s="43">
        <v>0</v>
      </c>
      <c r="H267" s="44">
        <v>0</v>
      </c>
      <c r="I267" s="329">
        <v>1</v>
      </c>
      <c r="J267" s="43">
        <v>0</v>
      </c>
      <c r="K267" s="43">
        <v>0</v>
      </c>
      <c r="L267" s="44">
        <v>1</v>
      </c>
      <c r="M267" s="329">
        <v>0</v>
      </c>
      <c r="N267" s="43">
        <v>0</v>
      </c>
      <c r="O267" s="44">
        <v>0</v>
      </c>
      <c r="P267" s="329">
        <v>1</v>
      </c>
      <c r="Q267" s="43">
        <v>0</v>
      </c>
      <c r="R267" s="44"/>
      <c r="S267" s="343">
        <f t="shared" si="13"/>
        <v>5</v>
      </c>
      <c r="T267" s="404"/>
    </row>
    <row r="268" spans="1:20" x14ac:dyDescent="0.3">
      <c r="A268" s="407"/>
      <c r="B268" s="460" t="s">
        <v>535</v>
      </c>
      <c r="C268" s="67" t="s">
        <v>145</v>
      </c>
      <c r="D268" s="7">
        <v>0</v>
      </c>
      <c r="E268" s="43">
        <v>0</v>
      </c>
      <c r="F268" s="43">
        <v>1</v>
      </c>
      <c r="G268" s="43"/>
      <c r="H268" s="44"/>
      <c r="I268" s="329">
        <v>0</v>
      </c>
      <c r="J268" s="43">
        <v>0</v>
      </c>
      <c r="K268" s="43">
        <v>0</v>
      </c>
      <c r="L268" s="44">
        <v>0</v>
      </c>
      <c r="M268" s="329">
        <v>0</v>
      </c>
      <c r="N268" s="43">
        <v>0</v>
      </c>
      <c r="O268" s="44">
        <v>0</v>
      </c>
      <c r="P268" s="329">
        <v>0</v>
      </c>
      <c r="Q268" s="43"/>
      <c r="R268" s="44"/>
      <c r="S268" s="343">
        <f t="shared" si="13"/>
        <v>1</v>
      </c>
      <c r="T268" s="404"/>
    </row>
    <row r="269" spans="1:20" x14ac:dyDescent="0.3">
      <c r="A269" s="407"/>
      <c r="B269" s="123" t="s">
        <v>128</v>
      </c>
      <c r="C269" s="67" t="s">
        <v>145</v>
      </c>
      <c r="D269" s="7">
        <v>1</v>
      </c>
      <c r="E269" s="43">
        <v>0</v>
      </c>
      <c r="F269" s="43">
        <v>1</v>
      </c>
      <c r="G269" s="43">
        <v>0</v>
      </c>
      <c r="H269" s="44">
        <v>0</v>
      </c>
      <c r="I269" s="329">
        <v>1</v>
      </c>
      <c r="J269" s="43">
        <v>0</v>
      </c>
      <c r="K269" s="43">
        <v>0</v>
      </c>
      <c r="L269" s="44">
        <v>1</v>
      </c>
      <c r="M269" s="329">
        <v>0</v>
      </c>
      <c r="N269" s="43">
        <v>1</v>
      </c>
      <c r="O269" s="44">
        <v>0</v>
      </c>
      <c r="P269" s="329">
        <v>1</v>
      </c>
      <c r="Q269" s="43">
        <v>0</v>
      </c>
      <c r="R269" s="44"/>
      <c r="S269" s="343">
        <f t="shared" si="13"/>
        <v>6</v>
      </c>
      <c r="T269" s="404"/>
    </row>
    <row r="270" spans="1:20" x14ac:dyDescent="0.3">
      <c r="A270" s="407"/>
      <c r="B270" s="55" t="s">
        <v>448</v>
      </c>
      <c r="C270" s="67" t="s">
        <v>145</v>
      </c>
      <c r="D270" s="7">
        <v>0</v>
      </c>
      <c r="E270" s="43">
        <v>0</v>
      </c>
      <c r="F270" s="43">
        <v>1</v>
      </c>
      <c r="G270" s="43"/>
      <c r="H270" s="44"/>
      <c r="I270" s="329">
        <v>0</v>
      </c>
      <c r="J270" s="43">
        <v>0</v>
      </c>
      <c r="K270" s="43">
        <v>0</v>
      </c>
      <c r="L270" s="44">
        <v>0</v>
      </c>
      <c r="M270" s="329">
        <v>0</v>
      </c>
      <c r="N270" s="43">
        <v>0</v>
      </c>
      <c r="O270" s="44">
        <v>0</v>
      </c>
      <c r="P270" s="329">
        <v>0</v>
      </c>
      <c r="Q270" s="43"/>
      <c r="R270" s="44"/>
      <c r="S270" s="343">
        <f t="shared" si="13"/>
        <v>1</v>
      </c>
      <c r="T270" s="404"/>
    </row>
    <row r="271" spans="1:20" x14ac:dyDescent="0.3">
      <c r="A271" s="407"/>
      <c r="B271" s="123" t="s">
        <v>136</v>
      </c>
      <c r="C271" s="67" t="s">
        <v>150</v>
      </c>
      <c r="D271" s="7">
        <v>1</v>
      </c>
      <c r="E271" s="43">
        <v>0</v>
      </c>
      <c r="F271" s="43">
        <v>1</v>
      </c>
      <c r="G271" s="43">
        <v>0</v>
      </c>
      <c r="H271" s="44">
        <v>0</v>
      </c>
      <c r="I271" s="329">
        <v>1</v>
      </c>
      <c r="J271" s="43">
        <v>0</v>
      </c>
      <c r="K271" s="43">
        <v>0</v>
      </c>
      <c r="L271" s="44">
        <v>1</v>
      </c>
      <c r="M271" s="329">
        <v>0</v>
      </c>
      <c r="N271" s="43">
        <v>0</v>
      </c>
      <c r="O271" s="44">
        <v>0</v>
      </c>
      <c r="P271" s="329">
        <v>1</v>
      </c>
      <c r="Q271" s="43">
        <v>0</v>
      </c>
      <c r="R271" s="44"/>
      <c r="S271" s="343">
        <f t="shared" si="13"/>
        <v>5</v>
      </c>
      <c r="T271" s="404"/>
    </row>
    <row r="272" spans="1:20" x14ac:dyDescent="0.3">
      <c r="A272" s="407"/>
      <c r="B272" s="55" t="s">
        <v>458</v>
      </c>
      <c r="C272" s="67" t="s">
        <v>515</v>
      </c>
      <c r="D272" s="7">
        <v>0</v>
      </c>
      <c r="E272" s="43">
        <v>0</v>
      </c>
      <c r="F272" s="43">
        <v>1</v>
      </c>
      <c r="G272" s="43"/>
      <c r="H272" s="44"/>
      <c r="I272" s="329">
        <v>0</v>
      </c>
      <c r="J272" s="43">
        <v>0</v>
      </c>
      <c r="K272" s="43">
        <v>0</v>
      </c>
      <c r="L272" s="44">
        <v>0</v>
      </c>
      <c r="M272" s="329">
        <v>0</v>
      </c>
      <c r="N272" s="43">
        <v>1</v>
      </c>
      <c r="O272" s="44">
        <v>0</v>
      </c>
      <c r="P272" s="329">
        <v>0</v>
      </c>
      <c r="Q272" s="43"/>
      <c r="R272" s="44"/>
      <c r="S272" s="343">
        <f t="shared" si="13"/>
        <v>2</v>
      </c>
      <c r="T272" s="404"/>
    </row>
    <row r="273" spans="1:20" x14ac:dyDescent="0.3">
      <c r="A273" s="407"/>
      <c r="B273" s="55" t="s">
        <v>561</v>
      </c>
      <c r="C273" s="67" t="s">
        <v>515</v>
      </c>
      <c r="D273" s="7">
        <v>0</v>
      </c>
      <c r="E273" s="43">
        <v>0</v>
      </c>
      <c r="F273" s="43">
        <v>0</v>
      </c>
      <c r="G273" s="43"/>
      <c r="H273" s="44"/>
      <c r="I273" s="329">
        <v>0</v>
      </c>
      <c r="J273" s="43">
        <v>0</v>
      </c>
      <c r="K273" s="43">
        <v>0</v>
      </c>
      <c r="L273" s="44">
        <v>0</v>
      </c>
      <c r="M273" s="329">
        <v>0</v>
      </c>
      <c r="N273" s="43">
        <v>1</v>
      </c>
      <c r="O273" s="44">
        <v>0</v>
      </c>
      <c r="P273" s="329">
        <v>0</v>
      </c>
      <c r="Q273" s="43"/>
      <c r="R273" s="44"/>
      <c r="S273" s="343">
        <f t="shared" si="13"/>
        <v>1</v>
      </c>
      <c r="T273" s="404"/>
    </row>
    <row r="274" spans="1:20" x14ac:dyDescent="0.3">
      <c r="A274" s="407"/>
      <c r="B274" s="123" t="s">
        <v>372</v>
      </c>
      <c r="C274" s="67" t="s">
        <v>150</v>
      </c>
      <c r="D274" s="7">
        <v>0</v>
      </c>
      <c r="E274" s="43">
        <v>0</v>
      </c>
      <c r="F274" s="43">
        <v>0</v>
      </c>
      <c r="G274" s="43"/>
      <c r="H274" s="44"/>
      <c r="I274" s="329">
        <v>1</v>
      </c>
      <c r="J274" s="43">
        <v>0</v>
      </c>
      <c r="K274" s="43">
        <v>0</v>
      </c>
      <c r="L274" s="44">
        <v>0</v>
      </c>
      <c r="M274" s="329">
        <v>0</v>
      </c>
      <c r="N274" s="43">
        <v>0</v>
      </c>
      <c r="O274" s="44">
        <v>0</v>
      </c>
      <c r="P274" s="329">
        <v>1</v>
      </c>
      <c r="Q274" s="43">
        <v>0</v>
      </c>
      <c r="R274" s="44"/>
      <c r="S274" s="343">
        <f t="shared" si="13"/>
        <v>2</v>
      </c>
      <c r="T274" s="404"/>
    </row>
    <row r="275" spans="1:20" x14ac:dyDescent="0.3">
      <c r="A275" s="407"/>
      <c r="B275" s="123" t="s">
        <v>130</v>
      </c>
      <c r="C275" s="67" t="s">
        <v>145</v>
      </c>
      <c r="D275" s="7">
        <v>1</v>
      </c>
      <c r="E275" s="43">
        <v>0</v>
      </c>
      <c r="F275" s="43">
        <v>1</v>
      </c>
      <c r="G275" s="43">
        <v>0</v>
      </c>
      <c r="H275" s="44">
        <v>0</v>
      </c>
      <c r="I275" s="329">
        <v>1</v>
      </c>
      <c r="J275" s="43">
        <v>0</v>
      </c>
      <c r="K275" s="43">
        <v>0</v>
      </c>
      <c r="L275" s="44">
        <v>0</v>
      </c>
      <c r="M275" s="329">
        <v>0</v>
      </c>
      <c r="N275" s="43">
        <v>0</v>
      </c>
      <c r="O275" s="44">
        <v>0</v>
      </c>
      <c r="P275" s="329">
        <v>0</v>
      </c>
      <c r="Q275" s="43"/>
      <c r="R275" s="44"/>
      <c r="S275" s="343">
        <f t="shared" si="13"/>
        <v>3</v>
      </c>
      <c r="T275" s="404"/>
    </row>
    <row r="276" spans="1:20" x14ac:dyDescent="0.3">
      <c r="A276" s="407"/>
      <c r="B276" s="123" t="s">
        <v>127</v>
      </c>
      <c r="C276" s="67" t="s">
        <v>145</v>
      </c>
      <c r="D276" s="7">
        <v>1</v>
      </c>
      <c r="E276" s="43">
        <v>0</v>
      </c>
      <c r="F276" s="43">
        <v>1</v>
      </c>
      <c r="G276" s="43">
        <v>0</v>
      </c>
      <c r="H276" s="44">
        <v>0</v>
      </c>
      <c r="I276" s="329">
        <v>1</v>
      </c>
      <c r="J276" s="43">
        <v>0</v>
      </c>
      <c r="K276" s="43">
        <v>0</v>
      </c>
      <c r="L276" s="44">
        <v>1</v>
      </c>
      <c r="M276" s="329">
        <v>0</v>
      </c>
      <c r="N276" s="43">
        <v>1</v>
      </c>
      <c r="O276" s="44">
        <v>0</v>
      </c>
      <c r="P276" s="329">
        <v>1</v>
      </c>
      <c r="Q276" s="43">
        <v>0</v>
      </c>
      <c r="R276" s="44"/>
      <c r="S276" s="343">
        <f t="shared" si="13"/>
        <v>6</v>
      </c>
      <c r="T276" s="404"/>
    </row>
    <row r="277" spans="1:20" x14ac:dyDescent="0.3">
      <c r="A277" s="407"/>
      <c r="B277" s="123" t="s">
        <v>368</v>
      </c>
      <c r="C277" s="67" t="s">
        <v>369</v>
      </c>
      <c r="D277" s="7">
        <v>0</v>
      </c>
      <c r="E277" s="43">
        <v>0</v>
      </c>
      <c r="F277" s="43">
        <v>1</v>
      </c>
      <c r="G277" s="43"/>
      <c r="H277" s="44"/>
      <c r="I277" s="329">
        <v>0</v>
      </c>
      <c r="J277" s="43">
        <v>0</v>
      </c>
      <c r="K277" s="43">
        <v>0</v>
      </c>
      <c r="L277" s="44">
        <v>1</v>
      </c>
      <c r="M277" s="329">
        <v>0</v>
      </c>
      <c r="N277" s="43">
        <v>1</v>
      </c>
      <c r="O277" s="44">
        <v>0</v>
      </c>
      <c r="P277" s="329">
        <v>1</v>
      </c>
      <c r="Q277" s="43">
        <v>0</v>
      </c>
      <c r="R277" s="44"/>
      <c r="S277" s="343">
        <f t="shared" si="13"/>
        <v>4</v>
      </c>
      <c r="T277" s="404"/>
    </row>
    <row r="278" spans="1:20" x14ac:dyDescent="0.3">
      <c r="A278" s="407"/>
      <c r="B278" s="123" t="s">
        <v>135</v>
      </c>
      <c r="C278" s="67" t="s">
        <v>150</v>
      </c>
      <c r="D278" s="7">
        <v>1</v>
      </c>
      <c r="E278" s="43">
        <v>0</v>
      </c>
      <c r="F278" s="43">
        <v>0</v>
      </c>
      <c r="G278" s="43"/>
      <c r="H278" s="44"/>
      <c r="I278" s="329">
        <v>0</v>
      </c>
      <c r="J278" s="43">
        <v>0</v>
      </c>
      <c r="K278" s="43">
        <v>0</v>
      </c>
      <c r="L278" s="44">
        <v>0</v>
      </c>
      <c r="M278" s="329">
        <v>0</v>
      </c>
      <c r="N278" s="43">
        <v>0</v>
      </c>
      <c r="O278" s="44">
        <v>0</v>
      </c>
      <c r="P278" s="329">
        <v>0</v>
      </c>
      <c r="Q278" s="43"/>
      <c r="R278" s="44"/>
      <c r="S278" s="343">
        <f t="shared" si="13"/>
        <v>1</v>
      </c>
      <c r="T278" s="404"/>
    </row>
    <row r="279" spans="1:20" x14ac:dyDescent="0.3">
      <c r="A279" s="407"/>
      <c r="B279" s="123" t="s">
        <v>554</v>
      </c>
      <c r="C279" s="67" t="s">
        <v>148</v>
      </c>
      <c r="D279" s="7">
        <v>0</v>
      </c>
      <c r="E279" s="43">
        <v>0</v>
      </c>
      <c r="F279" s="43">
        <v>0</v>
      </c>
      <c r="G279" s="43"/>
      <c r="H279" s="44"/>
      <c r="I279" s="329">
        <v>0</v>
      </c>
      <c r="J279" s="43">
        <v>0</v>
      </c>
      <c r="K279" s="43">
        <v>0</v>
      </c>
      <c r="L279" s="44">
        <v>1</v>
      </c>
      <c r="M279" s="329">
        <v>0</v>
      </c>
      <c r="N279" s="43">
        <v>1</v>
      </c>
      <c r="O279" s="44">
        <v>0</v>
      </c>
      <c r="P279" s="329">
        <v>0</v>
      </c>
      <c r="Q279" s="43"/>
      <c r="R279" s="44"/>
      <c r="S279" s="343">
        <f t="shared" si="13"/>
        <v>2</v>
      </c>
      <c r="T279" s="404"/>
    </row>
    <row r="280" spans="1:20" x14ac:dyDescent="0.3">
      <c r="A280" s="407"/>
      <c r="B280" s="55" t="s">
        <v>455</v>
      </c>
      <c r="C280" s="67" t="s">
        <v>515</v>
      </c>
      <c r="D280" s="7">
        <v>0</v>
      </c>
      <c r="E280" s="43">
        <v>0</v>
      </c>
      <c r="F280" s="43">
        <v>1</v>
      </c>
      <c r="G280" s="43"/>
      <c r="H280" s="44"/>
      <c r="I280" s="329">
        <v>1</v>
      </c>
      <c r="J280" s="43">
        <v>0</v>
      </c>
      <c r="K280" s="43">
        <v>0</v>
      </c>
      <c r="L280" s="44">
        <v>0</v>
      </c>
      <c r="M280" s="329">
        <v>0</v>
      </c>
      <c r="N280" s="43">
        <v>0</v>
      </c>
      <c r="O280" s="44">
        <v>0</v>
      </c>
      <c r="P280" s="329">
        <v>1</v>
      </c>
      <c r="Q280" s="43">
        <v>0</v>
      </c>
      <c r="R280" s="44"/>
      <c r="S280" s="343">
        <f t="shared" si="13"/>
        <v>3</v>
      </c>
      <c r="T280" s="404"/>
    </row>
    <row r="281" spans="1:20" x14ac:dyDescent="0.3">
      <c r="A281" s="407"/>
      <c r="B281" s="55" t="s">
        <v>449</v>
      </c>
      <c r="C281" s="67" t="s">
        <v>145</v>
      </c>
      <c r="D281" s="7">
        <v>0</v>
      </c>
      <c r="E281" s="43">
        <v>0</v>
      </c>
      <c r="F281" s="43">
        <v>1</v>
      </c>
      <c r="G281" s="43"/>
      <c r="H281" s="44"/>
      <c r="I281" s="329">
        <v>0</v>
      </c>
      <c r="J281" s="43">
        <v>0</v>
      </c>
      <c r="K281" s="43">
        <v>0</v>
      </c>
      <c r="L281" s="44">
        <v>0</v>
      </c>
      <c r="M281" s="329">
        <v>0</v>
      </c>
      <c r="N281" s="43">
        <v>0</v>
      </c>
      <c r="O281" s="44">
        <v>0</v>
      </c>
      <c r="P281" s="329">
        <v>0</v>
      </c>
      <c r="Q281" s="43"/>
      <c r="R281" s="44"/>
      <c r="S281" s="343">
        <f t="shared" si="13"/>
        <v>1</v>
      </c>
      <c r="T281" s="404"/>
    </row>
    <row r="282" spans="1:20" x14ac:dyDescent="0.3">
      <c r="A282" s="407"/>
      <c r="B282" s="55" t="s">
        <v>452</v>
      </c>
      <c r="C282" s="67" t="s">
        <v>398</v>
      </c>
      <c r="D282" s="7">
        <v>0</v>
      </c>
      <c r="E282" s="43">
        <v>0</v>
      </c>
      <c r="F282" s="43">
        <v>1</v>
      </c>
      <c r="G282" s="43"/>
      <c r="H282" s="44"/>
      <c r="I282" s="329">
        <v>1</v>
      </c>
      <c r="J282" s="43">
        <v>0</v>
      </c>
      <c r="K282" s="43">
        <v>0</v>
      </c>
      <c r="L282" s="44">
        <v>0</v>
      </c>
      <c r="M282" s="329">
        <v>0</v>
      </c>
      <c r="N282" s="43">
        <v>1</v>
      </c>
      <c r="O282" s="44">
        <v>0</v>
      </c>
      <c r="P282" s="329">
        <v>0</v>
      </c>
      <c r="Q282" s="43"/>
      <c r="R282" s="44"/>
      <c r="S282" s="343">
        <f t="shared" si="13"/>
        <v>3</v>
      </c>
      <c r="T282" s="404"/>
    </row>
    <row r="283" spans="1:20" x14ac:dyDescent="0.3">
      <c r="A283" s="407"/>
      <c r="B283" s="55" t="s">
        <v>463</v>
      </c>
      <c r="C283" s="67" t="s">
        <v>510</v>
      </c>
      <c r="D283" s="7">
        <v>0</v>
      </c>
      <c r="E283" s="43">
        <v>0</v>
      </c>
      <c r="F283" s="43">
        <v>1</v>
      </c>
      <c r="G283" s="43"/>
      <c r="H283" s="44"/>
      <c r="I283" s="329">
        <v>0</v>
      </c>
      <c r="J283" s="43">
        <v>0</v>
      </c>
      <c r="K283" s="43">
        <v>0</v>
      </c>
      <c r="L283" s="44">
        <v>0</v>
      </c>
      <c r="M283" s="329">
        <v>0</v>
      </c>
      <c r="N283" s="43">
        <v>0</v>
      </c>
      <c r="O283" s="44">
        <v>0</v>
      </c>
      <c r="P283" s="329">
        <v>1</v>
      </c>
      <c r="Q283" s="43">
        <v>0</v>
      </c>
      <c r="R283" s="44"/>
      <c r="S283" s="343">
        <f t="shared" si="13"/>
        <v>2</v>
      </c>
      <c r="T283" s="404"/>
    </row>
    <row r="284" spans="1:20" x14ac:dyDescent="0.3">
      <c r="A284" s="407"/>
      <c r="B284" s="55" t="s">
        <v>555</v>
      </c>
      <c r="C284" s="67" t="s">
        <v>556</v>
      </c>
      <c r="D284" s="7">
        <v>0</v>
      </c>
      <c r="E284" s="43">
        <v>0</v>
      </c>
      <c r="F284" s="43">
        <v>0</v>
      </c>
      <c r="G284" s="43"/>
      <c r="H284" s="44"/>
      <c r="I284" s="329">
        <v>0</v>
      </c>
      <c r="J284" s="43">
        <v>0</v>
      </c>
      <c r="K284" s="43">
        <v>0</v>
      </c>
      <c r="L284" s="44">
        <v>0</v>
      </c>
      <c r="M284" s="329">
        <v>0</v>
      </c>
      <c r="N284" s="43">
        <v>1</v>
      </c>
      <c r="O284" s="44">
        <v>0</v>
      </c>
      <c r="P284" s="329">
        <v>0</v>
      </c>
      <c r="Q284" s="43"/>
      <c r="R284" s="44"/>
      <c r="S284" s="343">
        <f t="shared" si="13"/>
        <v>1</v>
      </c>
      <c r="T284" s="404"/>
    </row>
    <row r="285" spans="1:20" x14ac:dyDescent="0.3">
      <c r="A285" s="407"/>
      <c r="B285" s="55" t="s">
        <v>464</v>
      </c>
      <c r="C285" s="67" t="s">
        <v>510</v>
      </c>
      <c r="D285" s="7">
        <v>0</v>
      </c>
      <c r="E285" s="43">
        <v>0</v>
      </c>
      <c r="F285" s="43">
        <v>1</v>
      </c>
      <c r="G285" s="43"/>
      <c r="H285" s="44"/>
      <c r="I285" s="329">
        <v>0</v>
      </c>
      <c r="J285" s="43">
        <v>0</v>
      </c>
      <c r="K285" s="43">
        <v>0</v>
      </c>
      <c r="L285" s="44">
        <v>0</v>
      </c>
      <c r="M285" s="329">
        <v>0</v>
      </c>
      <c r="N285" s="43">
        <v>0</v>
      </c>
      <c r="O285" s="44">
        <v>0</v>
      </c>
      <c r="P285" s="329">
        <v>0</v>
      </c>
      <c r="Q285" s="43"/>
      <c r="R285" s="44"/>
      <c r="S285" s="343">
        <f t="shared" si="13"/>
        <v>1</v>
      </c>
      <c r="T285" s="404"/>
    </row>
    <row r="286" spans="1:20" x14ac:dyDescent="0.3">
      <c r="A286" s="407"/>
      <c r="B286" s="55" t="s">
        <v>443</v>
      </c>
      <c r="C286" s="67" t="s">
        <v>150</v>
      </c>
      <c r="D286" s="7">
        <v>0</v>
      </c>
      <c r="E286" s="43">
        <v>0</v>
      </c>
      <c r="F286" s="43">
        <v>1</v>
      </c>
      <c r="G286" s="43"/>
      <c r="H286" s="44"/>
      <c r="I286" s="329">
        <v>0</v>
      </c>
      <c r="J286" s="43">
        <v>0</v>
      </c>
      <c r="K286" s="43">
        <v>0</v>
      </c>
      <c r="L286" s="44">
        <v>0</v>
      </c>
      <c r="M286" s="329">
        <v>0</v>
      </c>
      <c r="N286" s="43">
        <v>0</v>
      </c>
      <c r="O286" s="44">
        <v>0</v>
      </c>
      <c r="P286" s="329">
        <v>0</v>
      </c>
      <c r="Q286" s="43"/>
      <c r="R286" s="44"/>
      <c r="S286" s="343">
        <f t="shared" si="13"/>
        <v>1</v>
      </c>
      <c r="T286" s="404"/>
    </row>
    <row r="287" spans="1:20" x14ac:dyDescent="0.3">
      <c r="A287" s="407"/>
      <c r="B287" s="55" t="s">
        <v>461</v>
      </c>
      <c r="C287" s="67" t="s">
        <v>515</v>
      </c>
      <c r="D287" s="7">
        <v>0</v>
      </c>
      <c r="E287" s="43">
        <v>0</v>
      </c>
      <c r="F287" s="43">
        <v>1</v>
      </c>
      <c r="G287" s="43"/>
      <c r="H287" s="44"/>
      <c r="I287" s="329">
        <v>0</v>
      </c>
      <c r="J287" s="43">
        <v>0</v>
      </c>
      <c r="K287" s="43">
        <v>0</v>
      </c>
      <c r="L287" s="44">
        <v>0</v>
      </c>
      <c r="M287" s="329">
        <v>0</v>
      </c>
      <c r="N287" s="43">
        <v>0</v>
      </c>
      <c r="O287" s="44">
        <v>0</v>
      </c>
      <c r="P287" s="329">
        <v>0</v>
      </c>
      <c r="Q287" s="43"/>
      <c r="R287" s="44"/>
      <c r="S287" s="343">
        <f t="shared" si="13"/>
        <v>1</v>
      </c>
      <c r="T287" s="404"/>
    </row>
    <row r="288" spans="1:20" x14ac:dyDescent="0.3">
      <c r="A288" s="407"/>
      <c r="B288" s="55" t="s">
        <v>460</v>
      </c>
      <c r="C288" s="67" t="s">
        <v>515</v>
      </c>
      <c r="D288" s="7">
        <v>0</v>
      </c>
      <c r="E288" s="43">
        <v>0</v>
      </c>
      <c r="F288" s="43">
        <v>1</v>
      </c>
      <c r="G288" s="43"/>
      <c r="H288" s="44"/>
      <c r="I288" s="329">
        <v>0</v>
      </c>
      <c r="J288" s="43">
        <v>0</v>
      </c>
      <c r="K288" s="43">
        <v>0</v>
      </c>
      <c r="L288" s="44">
        <v>0</v>
      </c>
      <c r="M288" s="329">
        <v>0</v>
      </c>
      <c r="N288" s="43">
        <v>1</v>
      </c>
      <c r="O288" s="44">
        <v>0</v>
      </c>
      <c r="P288" s="329">
        <v>0</v>
      </c>
      <c r="Q288" s="43"/>
      <c r="R288" s="44"/>
      <c r="S288" s="343">
        <f t="shared" si="13"/>
        <v>2</v>
      </c>
      <c r="T288" s="404"/>
    </row>
    <row r="289" spans="1:20" x14ac:dyDescent="0.3">
      <c r="A289" s="407"/>
      <c r="B289" s="123" t="s">
        <v>126</v>
      </c>
      <c r="C289" s="67" t="s">
        <v>145</v>
      </c>
      <c r="D289" s="7">
        <v>1</v>
      </c>
      <c r="E289" s="43">
        <v>0</v>
      </c>
      <c r="F289" s="43">
        <v>1</v>
      </c>
      <c r="G289" s="43">
        <v>0</v>
      </c>
      <c r="H289" s="44">
        <v>0</v>
      </c>
      <c r="I289" s="329">
        <v>1</v>
      </c>
      <c r="J289" s="43">
        <v>0</v>
      </c>
      <c r="K289" s="43">
        <v>0</v>
      </c>
      <c r="L289" s="44">
        <v>1</v>
      </c>
      <c r="M289" s="329">
        <v>0</v>
      </c>
      <c r="N289" s="43">
        <v>1</v>
      </c>
      <c r="O289" s="44">
        <v>0</v>
      </c>
      <c r="P289" s="329">
        <v>1</v>
      </c>
      <c r="Q289" s="43">
        <v>0</v>
      </c>
      <c r="R289" s="44"/>
      <c r="S289" s="343">
        <f t="shared" si="13"/>
        <v>6</v>
      </c>
      <c r="T289" s="404"/>
    </row>
    <row r="290" spans="1:20" ht="15" thickBot="1" x14ac:dyDescent="0.35">
      <c r="A290" s="408"/>
      <c r="B290" s="361" t="s">
        <v>134</v>
      </c>
      <c r="C290" s="62" t="s">
        <v>150</v>
      </c>
      <c r="D290" s="8">
        <v>1</v>
      </c>
      <c r="E290" s="45">
        <v>0</v>
      </c>
      <c r="F290" s="45">
        <v>1</v>
      </c>
      <c r="G290" s="45">
        <v>0</v>
      </c>
      <c r="H290" s="46">
        <v>0</v>
      </c>
      <c r="I290" s="125">
        <v>1</v>
      </c>
      <c r="J290" s="45">
        <v>0</v>
      </c>
      <c r="K290" s="45">
        <v>0</v>
      </c>
      <c r="L290" s="46">
        <v>1</v>
      </c>
      <c r="M290" s="125">
        <v>0</v>
      </c>
      <c r="N290" s="45">
        <v>0</v>
      </c>
      <c r="O290" s="46">
        <v>0</v>
      </c>
      <c r="P290" s="125">
        <v>1</v>
      </c>
      <c r="Q290" s="45">
        <v>0</v>
      </c>
      <c r="R290" s="46"/>
      <c r="S290" s="344">
        <f t="shared" ref="S290:S312" si="14">SUM(D290:R290)</f>
        <v>5</v>
      </c>
      <c r="T290" s="405"/>
    </row>
    <row r="291" spans="1:20" ht="15" thickTop="1" x14ac:dyDescent="0.3">
      <c r="A291" s="406" t="s">
        <v>568</v>
      </c>
      <c r="B291" s="464" t="s">
        <v>433</v>
      </c>
      <c r="C291" s="68" t="s">
        <v>348</v>
      </c>
      <c r="D291" s="6">
        <v>0</v>
      </c>
      <c r="E291" s="41">
        <v>0</v>
      </c>
      <c r="F291" s="41">
        <v>1</v>
      </c>
      <c r="G291" s="41"/>
      <c r="H291" s="42"/>
      <c r="I291" s="328">
        <v>1</v>
      </c>
      <c r="J291" s="41">
        <v>1</v>
      </c>
      <c r="K291" s="41">
        <v>0</v>
      </c>
      <c r="L291" s="42">
        <v>0</v>
      </c>
      <c r="M291" s="328">
        <v>1</v>
      </c>
      <c r="N291" s="41">
        <v>1</v>
      </c>
      <c r="O291" s="42">
        <v>0</v>
      </c>
      <c r="P291" s="328">
        <v>0</v>
      </c>
      <c r="Q291" s="41"/>
      <c r="R291" s="42"/>
      <c r="S291" s="342">
        <f>SUM(D291:R291)</f>
        <v>5</v>
      </c>
      <c r="T291" s="403">
        <f>SUM(S291:S304)</f>
        <v>48</v>
      </c>
    </row>
    <row r="292" spans="1:20" x14ac:dyDescent="0.3">
      <c r="A292" s="407"/>
      <c r="B292" s="359" t="s">
        <v>436</v>
      </c>
      <c r="C292" s="67" t="s">
        <v>152</v>
      </c>
      <c r="D292" s="7">
        <v>0</v>
      </c>
      <c r="E292" s="43">
        <v>0</v>
      </c>
      <c r="F292" s="43">
        <v>1</v>
      </c>
      <c r="G292" s="43"/>
      <c r="H292" s="44"/>
      <c r="I292" s="329">
        <v>1</v>
      </c>
      <c r="J292" s="43">
        <v>1</v>
      </c>
      <c r="K292" s="43">
        <v>0</v>
      </c>
      <c r="L292" s="44">
        <v>0</v>
      </c>
      <c r="M292" s="329">
        <v>1</v>
      </c>
      <c r="N292" s="43">
        <v>1</v>
      </c>
      <c r="O292" s="44">
        <v>0</v>
      </c>
      <c r="P292" s="329">
        <v>0</v>
      </c>
      <c r="Q292" s="43"/>
      <c r="R292" s="44"/>
      <c r="S292" s="343">
        <f>SUM(D292:R292)</f>
        <v>5</v>
      </c>
      <c r="T292" s="404"/>
    </row>
    <row r="293" spans="1:20" x14ac:dyDescent="0.3">
      <c r="A293" s="407"/>
      <c r="B293" s="359" t="s">
        <v>437</v>
      </c>
      <c r="C293" s="67" t="s">
        <v>152</v>
      </c>
      <c r="D293" s="7">
        <v>0</v>
      </c>
      <c r="E293" s="43">
        <v>0</v>
      </c>
      <c r="F293" s="43">
        <v>1</v>
      </c>
      <c r="G293" s="43"/>
      <c r="H293" s="44"/>
      <c r="I293" s="329">
        <v>1</v>
      </c>
      <c r="J293" s="43">
        <v>1</v>
      </c>
      <c r="K293" s="43">
        <v>0</v>
      </c>
      <c r="L293" s="44">
        <v>0</v>
      </c>
      <c r="M293" s="329">
        <v>1</v>
      </c>
      <c r="N293" s="43">
        <v>1</v>
      </c>
      <c r="O293" s="44">
        <v>0</v>
      </c>
      <c r="P293" s="329">
        <v>0</v>
      </c>
      <c r="Q293" s="43"/>
      <c r="R293" s="44"/>
      <c r="S293" s="343">
        <f t="shared" ref="S293:S304" si="15">SUM(D293:R293)</f>
        <v>5</v>
      </c>
      <c r="T293" s="404"/>
    </row>
    <row r="294" spans="1:20" x14ac:dyDescent="0.3">
      <c r="A294" s="407"/>
      <c r="B294" s="359" t="s">
        <v>438</v>
      </c>
      <c r="C294" s="67" t="s">
        <v>152</v>
      </c>
      <c r="D294" s="7">
        <v>0</v>
      </c>
      <c r="E294" s="43">
        <v>0</v>
      </c>
      <c r="F294" s="43">
        <v>1</v>
      </c>
      <c r="G294" s="43"/>
      <c r="H294" s="44"/>
      <c r="I294" s="329">
        <v>1</v>
      </c>
      <c r="J294" s="43">
        <v>1</v>
      </c>
      <c r="K294" s="43">
        <v>0</v>
      </c>
      <c r="L294" s="44">
        <v>0</v>
      </c>
      <c r="M294" s="329">
        <v>1</v>
      </c>
      <c r="N294" s="43">
        <v>1</v>
      </c>
      <c r="O294" s="44">
        <v>0</v>
      </c>
      <c r="P294" s="329">
        <v>0</v>
      </c>
      <c r="Q294" s="43"/>
      <c r="R294" s="44"/>
      <c r="S294" s="343">
        <f t="shared" si="15"/>
        <v>5</v>
      </c>
      <c r="T294" s="404"/>
    </row>
    <row r="295" spans="1:20" x14ac:dyDescent="0.3">
      <c r="A295" s="407"/>
      <c r="B295" s="465" t="s">
        <v>575</v>
      </c>
      <c r="C295" s="67" t="s">
        <v>147</v>
      </c>
      <c r="D295" s="7">
        <v>0</v>
      </c>
      <c r="E295" s="43">
        <v>0</v>
      </c>
      <c r="F295" s="43">
        <v>0</v>
      </c>
      <c r="G295" s="43"/>
      <c r="H295" s="44"/>
      <c r="I295" s="329">
        <v>0</v>
      </c>
      <c r="J295" s="43">
        <v>0</v>
      </c>
      <c r="K295" s="43">
        <v>0</v>
      </c>
      <c r="L295" s="44">
        <v>1</v>
      </c>
      <c r="M295" s="329">
        <v>0</v>
      </c>
      <c r="N295" s="43">
        <v>0</v>
      </c>
      <c r="O295" s="44">
        <v>0</v>
      </c>
      <c r="P295" s="329">
        <v>0</v>
      </c>
      <c r="Q295" s="43"/>
      <c r="R295" s="44"/>
      <c r="S295" s="343">
        <f t="shared" si="15"/>
        <v>1</v>
      </c>
      <c r="T295" s="404"/>
    </row>
    <row r="296" spans="1:20" x14ac:dyDescent="0.3">
      <c r="A296" s="407"/>
      <c r="B296" s="359" t="s">
        <v>442</v>
      </c>
      <c r="C296" s="67" t="s">
        <v>150</v>
      </c>
      <c r="D296" s="7">
        <v>0</v>
      </c>
      <c r="E296" s="43">
        <v>0</v>
      </c>
      <c r="F296" s="43">
        <v>1</v>
      </c>
      <c r="G296" s="43"/>
      <c r="H296" s="44"/>
      <c r="I296" s="329">
        <v>0</v>
      </c>
      <c r="J296" s="43">
        <v>0</v>
      </c>
      <c r="K296" s="43">
        <v>0</v>
      </c>
      <c r="L296" s="44">
        <v>0</v>
      </c>
      <c r="M296" s="329">
        <v>0</v>
      </c>
      <c r="N296" s="43">
        <v>0</v>
      </c>
      <c r="O296" s="44">
        <v>0</v>
      </c>
      <c r="P296" s="329">
        <v>0</v>
      </c>
      <c r="Q296" s="43"/>
      <c r="R296" s="44"/>
      <c r="S296" s="343">
        <f t="shared" si="15"/>
        <v>1</v>
      </c>
      <c r="T296" s="404"/>
    </row>
    <row r="297" spans="1:20" x14ac:dyDescent="0.3">
      <c r="A297" s="407"/>
      <c r="B297" s="359" t="s">
        <v>446</v>
      </c>
      <c r="C297" s="67" t="s">
        <v>145</v>
      </c>
      <c r="D297" s="7">
        <v>0</v>
      </c>
      <c r="E297" s="43">
        <v>0</v>
      </c>
      <c r="F297" s="43">
        <v>1</v>
      </c>
      <c r="G297" s="43"/>
      <c r="H297" s="44"/>
      <c r="I297" s="329">
        <v>0</v>
      </c>
      <c r="J297" s="43">
        <v>0</v>
      </c>
      <c r="K297" s="43">
        <v>1</v>
      </c>
      <c r="L297" s="44">
        <v>1</v>
      </c>
      <c r="M297" s="329">
        <v>1</v>
      </c>
      <c r="N297" s="43">
        <v>1</v>
      </c>
      <c r="O297" s="44">
        <v>0</v>
      </c>
      <c r="P297" s="329">
        <v>0</v>
      </c>
      <c r="Q297" s="43"/>
      <c r="R297" s="44"/>
      <c r="S297" s="343">
        <f t="shared" si="15"/>
        <v>5</v>
      </c>
      <c r="T297" s="404"/>
    </row>
    <row r="298" spans="1:20" x14ac:dyDescent="0.3">
      <c r="A298" s="407"/>
      <c r="B298" s="359" t="s">
        <v>572</v>
      </c>
      <c r="C298" s="67" t="s">
        <v>348</v>
      </c>
      <c r="D298" s="7">
        <v>0</v>
      </c>
      <c r="E298" s="43">
        <v>0</v>
      </c>
      <c r="F298" s="43">
        <v>0</v>
      </c>
      <c r="G298" s="43"/>
      <c r="H298" s="44"/>
      <c r="I298" s="329">
        <v>0</v>
      </c>
      <c r="J298" s="43">
        <v>0</v>
      </c>
      <c r="K298" s="43">
        <v>0</v>
      </c>
      <c r="L298" s="44">
        <v>1</v>
      </c>
      <c r="M298" s="329">
        <v>0</v>
      </c>
      <c r="N298" s="43">
        <v>0</v>
      </c>
      <c r="O298" s="44">
        <v>0</v>
      </c>
      <c r="P298" s="329">
        <v>0</v>
      </c>
      <c r="Q298" s="43"/>
      <c r="R298" s="44"/>
      <c r="S298" s="343">
        <f t="shared" si="15"/>
        <v>1</v>
      </c>
      <c r="T298" s="404"/>
    </row>
    <row r="299" spans="1:20" x14ac:dyDescent="0.3">
      <c r="A299" s="407"/>
      <c r="B299" s="390" t="s">
        <v>579</v>
      </c>
      <c r="C299" s="67" t="s">
        <v>146</v>
      </c>
      <c r="D299" s="7">
        <v>0</v>
      </c>
      <c r="E299" s="43">
        <v>0</v>
      </c>
      <c r="F299" s="43">
        <v>0</v>
      </c>
      <c r="G299" s="43"/>
      <c r="H299" s="44"/>
      <c r="I299" s="329">
        <v>0</v>
      </c>
      <c r="J299" s="43">
        <v>0</v>
      </c>
      <c r="K299" s="43">
        <v>0</v>
      </c>
      <c r="L299" s="44">
        <v>1</v>
      </c>
      <c r="M299" s="329">
        <v>0</v>
      </c>
      <c r="N299" s="43">
        <v>0</v>
      </c>
      <c r="O299" s="44">
        <v>0</v>
      </c>
      <c r="P299" s="329">
        <v>0</v>
      </c>
      <c r="Q299" s="43"/>
      <c r="R299" s="44"/>
      <c r="S299" s="343">
        <f t="shared" si="15"/>
        <v>1</v>
      </c>
      <c r="T299" s="404"/>
    </row>
    <row r="300" spans="1:20" x14ac:dyDescent="0.3">
      <c r="A300" s="407"/>
      <c r="B300" s="359" t="s">
        <v>573</v>
      </c>
      <c r="C300" s="67" t="s">
        <v>348</v>
      </c>
      <c r="D300" s="7">
        <v>0</v>
      </c>
      <c r="E300" s="43">
        <v>0</v>
      </c>
      <c r="F300" s="43">
        <v>0</v>
      </c>
      <c r="G300" s="43"/>
      <c r="H300" s="44"/>
      <c r="I300" s="329">
        <v>0</v>
      </c>
      <c r="J300" s="43">
        <v>0</v>
      </c>
      <c r="K300" s="43">
        <v>0</v>
      </c>
      <c r="L300" s="44">
        <v>1</v>
      </c>
      <c r="M300" s="329">
        <v>0</v>
      </c>
      <c r="N300" s="43">
        <v>0</v>
      </c>
      <c r="O300" s="44">
        <v>0</v>
      </c>
      <c r="P300" s="329">
        <v>0</v>
      </c>
      <c r="Q300" s="43"/>
      <c r="R300" s="44"/>
      <c r="S300" s="343">
        <f t="shared" si="15"/>
        <v>1</v>
      </c>
      <c r="T300" s="404"/>
    </row>
    <row r="301" spans="1:20" x14ac:dyDescent="0.3">
      <c r="A301" s="407"/>
      <c r="B301" s="359" t="s">
        <v>445</v>
      </c>
      <c r="C301" s="67" t="s">
        <v>145</v>
      </c>
      <c r="D301" s="7">
        <v>0</v>
      </c>
      <c r="E301" s="43">
        <v>0</v>
      </c>
      <c r="F301" s="43">
        <v>1</v>
      </c>
      <c r="G301" s="43"/>
      <c r="H301" s="44"/>
      <c r="I301" s="329">
        <v>0</v>
      </c>
      <c r="J301" s="43">
        <v>1</v>
      </c>
      <c r="K301" s="43">
        <v>1</v>
      </c>
      <c r="L301" s="44">
        <v>0</v>
      </c>
      <c r="M301" s="329">
        <v>1</v>
      </c>
      <c r="N301" s="43">
        <v>0</v>
      </c>
      <c r="O301" s="44">
        <v>0</v>
      </c>
      <c r="P301" s="329">
        <v>0</v>
      </c>
      <c r="Q301" s="43"/>
      <c r="R301" s="44"/>
      <c r="S301" s="343">
        <f t="shared" si="15"/>
        <v>4</v>
      </c>
      <c r="T301" s="404"/>
    </row>
    <row r="302" spans="1:20" x14ac:dyDescent="0.3">
      <c r="A302" s="407"/>
      <c r="B302" s="359" t="s">
        <v>447</v>
      </c>
      <c r="C302" s="67" t="s">
        <v>145</v>
      </c>
      <c r="D302" s="7">
        <v>0</v>
      </c>
      <c r="E302" s="43">
        <v>0</v>
      </c>
      <c r="F302" s="43">
        <v>1</v>
      </c>
      <c r="G302" s="43"/>
      <c r="H302" s="44"/>
      <c r="I302" s="329">
        <v>1</v>
      </c>
      <c r="J302" s="43">
        <v>1</v>
      </c>
      <c r="K302" s="43">
        <v>0</v>
      </c>
      <c r="L302" s="44">
        <v>0</v>
      </c>
      <c r="M302" s="329">
        <v>1</v>
      </c>
      <c r="N302" s="43">
        <v>1</v>
      </c>
      <c r="O302" s="44">
        <v>0</v>
      </c>
      <c r="P302" s="329">
        <v>0</v>
      </c>
      <c r="Q302" s="43"/>
      <c r="R302" s="44"/>
      <c r="S302" s="343">
        <f t="shared" si="15"/>
        <v>5</v>
      </c>
      <c r="T302" s="404"/>
    </row>
    <row r="303" spans="1:20" x14ac:dyDescent="0.3">
      <c r="A303" s="407"/>
      <c r="B303" s="359" t="s">
        <v>523</v>
      </c>
      <c r="C303" s="67" t="s">
        <v>145</v>
      </c>
      <c r="D303" s="7">
        <v>0</v>
      </c>
      <c r="E303" s="43">
        <v>0</v>
      </c>
      <c r="F303" s="43">
        <v>1</v>
      </c>
      <c r="G303" s="43"/>
      <c r="H303" s="44"/>
      <c r="I303" s="329">
        <v>1</v>
      </c>
      <c r="J303" s="43">
        <v>1</v>
      </c>
      <c r="K303" s="43">
        <v>0</v>
      </c>
      <c r="L303" s="44">
        <v>0</v>
      </c>
      <c r="M303" s="329">
        <v>1</v>
      </c>
      <c r="N303" s="43">
        <v>1</v>
      </c>
      <c r="O303" s="44">
        <v>0</v>
      </c>
      <c r="P303" s="329">
        <v>0</v>
      </c>
      <c r="Q303" s="43"/>
      <c r="R303" s="44"/>
      <c r="S303" s="343">
        <f t="shared" si="15"/>
        <v>5</v>
      </c>
      <c r="T303" s="404"/>
    </row>
    <row r="304" spans="1:20" ht="15" thickBot="1" x14ac:dyDescent="0.35">
      <c r="A304" s="408"/>
      <c r="B304" s="466" t="s">
        <v>520</v>
      </c>
      <c r="C304" s="62" t="s">
        <v>147</v>
      </c>
      <c r="D304" s="8">
        <v>0</v>
      </c>
      <c r="E304" s="45">
        <v>0</v>
      </c>
      <c r="F304" s="45">
        <v>1</v>
      </c>
      <c r="G304" s="45"/>
      <c r="H304" s="46"/>
      <c r="I304" s="125">
        <v>1</v>
      </c>
      <c r="J304" s="45">
        <v>0</v>
      </c>
      <c r="K304" s="45">
        <v>0</v>
      </c>
      <c r="L304" s="46">
        <v>1</v>
      </c>
      <c r="M304" s="125">
        <v>1</v>
      </c>
      <c r="N304" s="45">
        <v>0</v>
      </c>
      <c r="O304" s="46">
        <v>0</v>
      </c>
      <c r="P304" s="125">
        <v>0</v>
      </c>
      <c r="Q304" s="45"/>
      <c r="R304" s="46"/>
      <c r="S304" s="344">
        <f t="shared" si="15"/>
        <v>4</v>
      </c>
      <c r="T304" s="405"/>
    </row>
    <row r="305" spans="1:20" ht="16.8" customHeight="1" thickTop="1" x14ac:dyDescent="0.3">
      <c r="A305" s="430" t="s">
        <v>159</v>
      </c>
      <c r="B305" s="360" t="s">
        <v>381</v>
      </c>
      <c r="C305" s="68" t="s">
        <v>148</v>
      </c>
      <c r="D305" s="6">
        <v>0</v>
      </c>
      <c r="E305" s="41">
        <v>0</v>
      </c>
      <c r="F305" s="41">
        <v>1</v>
      </c>
      <c r="G305" s="41"/>
      <c r="H305" s="42"/>
      <c r="I305" s="328">
        <v>1</v>
      </c>
      <c r="J305" s="41">
        <v>0</v>
      </c>
      <c r="K305" s="41">
        <v>0</v>
      </c>
      <c r="L305" s="42">
        <v>0</v>
      </c>
      <c r="M305" s="328">
        <v>0</v>
      </c>
      <c r="N305" s="41">
        <v>0</v>
      </c>
      <c r="O305" s="42">
        <v>0</v>
      </c>
      <c r="P305" s="328">
        <v>1</v>
      </c>
      <c r="Q305" s="41">
        <v>0</v>
      </c>
      <c r="R305" s="42"/>
      <c r="S305" s="342">
        <f>SUM(D305:R305)</f>
        <v>3</v>
      </c>
      <c r="T305" s="403">
        <f>SUM(S305:S319)</f>
        <v>47</v>
      </c>
    </row>
    <row r="306" spans="1:20" ht="15" customHeight="1" x14ac:dyDescent="0.3">
      <c r="A306" s="401"/>
      <c r="B306" s="55" t="s">
        <v>57</v>
      </c>
      <c r="C306" s="63" t="s">
        <v>152</v>
      </c>
      <c r="D306" s="63">
        <v>1</v>
      </c>
      <c r="E306" s="94">
        <v>1</v>
      </c>
      <c r="F306" s="94">
        <v>0</v>
      </c>
      <c r="G306" s="94">
        <v>0</v>
      </c>
      <c r="H306" s="95">
        <v>0</v>
      </c>
      <c r="I306" s="330">
        <v>1</v>
      </c>
      <c r="J306" s="94">
        <v>0</v>
      </c>
      <c r="K306" s="94">
        <v>1</v>
      </c>
      <c r="L306" s="95">
        <v>0</v>
      </c>
      <c r="M306" s="330">
        <v>1</v>
      </c>
      <c r="N306" s="94">
        <v>1</v>
      </c>
      <c r="O306" s="95">
        <v>0</v>
      </c>
      <c r="P306" s="330">
        <v>0</v>
      </c>
      <c r="Q306" s="94"/>
      <c r="R306" s="95"/>
      <c r="S306" s="345">
        <f t="shared" si="14"/>
        <v>6</v>
      </c>
      <c r="T306" s="404"/>
    </row>
    <row r="307" spans="1:20" x14ac:dyDescent="0.3">
      <c r="A307" s="401"/>
      <c r="B307" s="51" t="s">
        <v>225</v>
      </c>
      <c r="C307" s="63" t="s">
        <v>348</v>
      </c>
      <c r="D307" s="63">
        <v>0</v>
      </c>
      <c r="E307" s="94">
        <v>1</v>
      </c>
      <c r="F307" s="94">
        <v>0</v>
      </c>
      <c r="G307" s="94"/>
      <c r="H307" s="95"/>
      <c r="I307" s="330">
        <v>0</v>
      </c>
      <c r="J307" s="94">
        <v>0</v>
      </c>
      <c r="K307" s="94">
        <v>1</v>
      </c>
      <c r="L307" s="95">
        <v>0</v>
      </c>
      <c r="M307" s="330">
        <v>1</v>
      </c>
      <c r="N307" s="94">
        <v>1</v>
      </c>
      <c r="O307" s="95">
        <v>0</v>
      </c>
      <c r="P307" s="330">
        <v>0</v>
      </c>
      <c r="Q307" s="94"/>
      <c r="R307" s="95"/>
      <c r="S307" s="345">
        <f t="shared" si="14"/>
        <v>4</v>
      </c>
      <c r="T307" s="404"/>
    </row>
    <row r="308" spans="1:20" x14ac:dyDescent="0.3">
      <c r="A308" s="401"/>
      <c r="B308" s="51" t="s">
        <v>282</v>
      </c>
      <c r="C308" s="63" t="s">
        <v>328</v>
      </c>
      <c r="D308" s="63">
        <v>0</v>
      </c>
      <c r="E308" s="94">
        <v>1</v>
      </c>
      <c r="F308" s="94">
        <v>1</v>
      </c>
      <c r="G308" s="94"/>
      <c r="H308" s="95"/>
      <c r="I308" s="330">
        <v>1</v>
      </c>
      <c r="J308" s="94">
        <v>0</v>
      </c>
      <c r="K308" s="94">
        <v>1</v>
      </c>
      <c r="L308" s="95">
        <v>0</v>
      </c>
      <c r="M308" s="330">
        <v>1</v>
      </c>
      <c r="N308" s="94">
        <v>0</v>
      </c>
      <c r="O308" s="95">
        <v>0</v>
      </c>
      <c r="P308" s="330">
        <v>0</v>
      </c>
      <c r="Q308" s="94"/>
      <c r="R308" s="95"/>
      <c r="S308" s="345">
        <f t="shared" si="14"/>
        <v>5</v>
      </c>
      <c r="T308" s="404"/>
    </row>
    <row r="309" spans="1:20" x14ac:dyDescent="0.3">
      <c r="A309" s="401"/>
      <c r="B309" s="51" t="s">
        <v>550</v>
      </c>
      <c r="C309" s="63" t="s">
        <v>510</v>
      </c>
      <c r="D309" s="63">
        <v>0</v>
      </c>
      <c r="E309" s="94">
        <v>0</v>
      </c>
      <c r="F309" s="94">
        <v>0</v>
      </c>
      <c r="G309" s="94"/>
      <c r="H309" s="95"/>
      <c r="I309" s="330">
        <v>0</v>
      </c>
      <c r="J309" s="94">
        <v>0</v>
      </c>
      <c r="K309" s="94">
        <v>1</v>
      </c>
      <c r="L309" s="95">
        <v>0</v>
      </c>
      <c r="M309" s="330">
        <v>0</v>
      </c>
      <c r="N309" s="94">
        <v>0</v>
      </c>
      <c r="O309" s="95">
        <v>0</v>
      </c>
      <c r="P309" s="330">
        <v>0</v>
      </c>
      <c r="Q309" s="94"/>
      <c r="R309" s="95"/>
      <c r="S309" s="345">
        <f t="shared" si="14"/>
        <v>1</v>
      </c>
      <c r="T309" s="404"/>
    </row>
    <row r="310" spans="1:20" x14ac:dyDescent="0.3">
      <c r="A310" s="401"/>
      <c r="B310" s="51" t="s">
        <v>557</v>
      </c>
      <c r="C310" s="63" t="s">
        <v>558</v>
      </c>
      <c r="D310" s="63">
        <v>0</v>
      </c>
      <c r="E310" s="94">
        <v>0</v>
      </c>
      <c r="F310" s="94">
        <v>0</v>
      </c>
      <c r="G310" s="94"/>
      <c r="H310" s="95"/>
      <c r="I310" s="330">
        <v>0</v>
      </c>
      <c r="J310" s="94">
        <v>0</v>
      </c>
      <c r="K310" s="94">
        <v>0</v>
      </c>
      <c r="L310" s="95">
        <v>0</v>
      </c>
      <c r="M310" s="330">
        <v>0</v>
      </c>
      <c r="N310" s="94">
        <v>1</v>
      </c>
      <c r="O310" s="95">
        <v>0</v>
      </c>
      <c r="P310" s="330">
        <v>0</v>
      </c>
      <c r="Q310" s="94"/>
      <c r="R310" s="95"/>
      <c r="S310" s="345">
        <f t="shared" si="14"/>
        <v>1</v>
      </c>
      <c r="T310" s="404"/>
    </row>
    <row r="311" spans="1:20" x14ac:dyDescent="0.3">
      <c r="A311" s="401"/>
      <c r="B311" s="51" t="s">
        <v>219</v>
      </c>
      <c r="C311" s="63" t="s">
        <v>348</v>
      </c>
      <c r="D311" s="63">
        <v>0</v>
      </c>
      <c r="E311" s="94">
        <v>1</v>
      </c>
      <c r="F311" s="94">
        <v>1</v>
      </c>
      <c r="G311" s="94">
        <v>0</v>
      </c>
      <c r="H311" s="95">
        <v>0</v>
      </c>
      <c r="I311" s="330">
        <v>0</v>
      </c>
      <c r="J311" s="94">
        <v>0</v>
      </c>
      <c r="K311" s="94">
        <v>0</v>
      </c>
      <c r="L311" s="95">
        <v>0</v>
      </c>
      <c r="M311" s="330">
        <v>0</v>
      </c>
      <c r="N311" s="94">
        <v>0</v>
      </c>
      <c r="O311" s="95">
        <v>0</v>
      </c>
      <c r="P311" s="330">
        <v>0</v>
      </c>
      <c r="Q311" s="94"/>
      <c r="R311" s="95"/>
      <c r="S311" s="345">
        <f t="shared" si="14"/>
        <v>2</v>
      </c>
      <c r="T311" s="404"/>
    </row>
    <row r="312" spans="1:20" x14ac:dyDescent="0.3">
      <c r="A312" s="401"/>
      <c r="B312" s="51" t="s">
        <v>252</v>
      </c>
      <c r="C312" s="63" t="s">
        <v>146</v>
      </c>
      <c r="D312" s="63">
        <v>0</v>
      </c>
      <c r="E312" s="94">
        <v>1</v>
      </c>
      <c r="F312" s="94">
        <v>0</v>
      </c>
      <c r="G312" s="94"/>
      <c r="H312" s="95"/>
      <c r="I312" s="330">
        <v>0</v>
      </c>
      <c r="J312" s="94">
        <v>0</v>
      </c>
      <c r="K312" s="94">
        <v>1</v>
      </c>
      <c r="L312" s="95">
        <v>0</v>
      </c>
      <c r="M312" s="330">
        <v>0</v>
      </c>
      <c r="N312" s="94">
        <v>1</v>
      </c>
      <c r="O312" s="95">
        <v>0</v>
      </c>
      <c r="P312" s="330">
        <v>0</v>
      </c>
      <c r="Q312" s="94"/>
      <c r="R312" s="95"/>
      <c r="S312" s="345">
        <f t="shared" si="14"/>
        <v>3</v>
      </c>
      <c r="T312" s="404"/>
    </row>
    <row r="313" spans="1:20" x14ac:dyDescent="0.3">
      <c r="A313" s="401"/>
      <c r="B313" s="55" t="s">
        <v>58</v>
      </c>
      <c r="C313" s="7" t="s">
        <v>152</v>
      </c>
      <c r="D313" s="7">
        <v>1</v>
      </c>
      <c r="E313" s="43">
        <v>1</v>
      </c>
      <c r="F313" s="43">
        <v>0</v>
      </c>
      <c r="G313" s="43">
        <v>0</v>
      </c>
      <c r="H313" s="44">
        <v>0</v>
      </c>
      <c r="I313" s="329">
        <v>1</v>
      </c>
      <c r="J313" s="43">
        <v>0</v>
      </c>
      <c r="K313" s="43">
        <v>1</v>
      </c>
      <c r="L313" s="44">
        <v>0</v>
      </c>
      <c r="M313" s="329">
        <v>1</v>
      </c>
      <c r="N313" s="43">
        <v>0</v>
      </c>
      <c r="O313" s="44">
        <v>0</v>
      </c>
      <c r="P313" s="329">
        <v>1</v>
      </c>
      <c r="Q313" s="43">
        <v>0</v>
      </c>
      <c r="R313" s="44"/>
      <c r="S313" s="343">
        <f t="shared" ref="S313:S319" si="16">SUM(D313:R313)</f>
        <v>6</v>
      </c>
      <c r="T313" s="404"/>
    </row>
    <row r="314" spans="1:20" x14ac:dyDescent="0.3">
      <c r="A314" s="401"/>
      <c r="B314" s="51" t="s">
        <v>290</v>
      </c>
      <c r="C314" s="7" t="s">
        <v>323</v>
      </c>
      <c r="D314" s="7">
        <v>0</v>
      </c>
      <c r="E314" s="43">
        <v>1</v>
      </c>
      <c r="F314" s="43">
        <v>0</v>
      </c>
      <c r="G314" s="43"/>
      <c r="H314" s="44"/>
      <c r="I314" s="329">
        <v>1</v>
      </c>
      <c r="J314" s="43">
        <v>0</v>
      </c>
      <c r="K314" s="43">
        <v>1</v>
      </c>
      <c r="L314" s="44">
        <v>0</v>
      </c>
      <c r="M314" s="329">
        <v>1</v>
      </c>
      <c r="N314" s="43">
        <v>0</v>
      </c>
      <c r="O314" s="44">
        <v>0</v>
      </c>
      <c r="P314" s="329">
        <v>0</v>
      </c>
      <c r="Q314" s="43"/>
      <c r="R314" s="44"/>
      <c r="S314" s="343">
        <f t="shared" si="16"/>
        <v>4</v>
      </c>
      <c r="T314" s="404"/>
    </row>
    <row r="315" spans="1:20" x14ac:dyDescent="0.3">
      <c r="A315" s="401"/>
      <c r="B315" s="51" t="s">
        <v>258</v>
      </c>
      <c r="C315" s="7" t="s">
        <v>150</v>
      </c>
      <c r="D315" s="7">
        <v>0</v>
      </c>
      <c r="E315" s="43">
        <v>1</v>
      </c>
      <c r="F315" s="43">
        <v>0</v>
      </c>
      <c r="G315" s="43"/>
      <c r="H315" s="44"/>
      <c r="I315" s="329">
        <v>0</v>
      </c>
      <c r="J315" s="43">
        <v>0</v>
      </c>
      <c r="K315" s="43">
        <v>0</v>
      </c>
      <c r="L315" s="44">
        <v>0</v>
      </c>
      <c r="M315" s="329">
        <v>0</v>
      </c>
      <c r="N315" s="43">
        <v>0</v>
      </c>
      <c r="O315" s="44">
        <v>0</v>
      </c>
      <c r="P315" s="329">
        <v>0</v>
      </c>
      <c r="Q315" s="43"/>
      <c r="R315" s="44"/>
      <c r="S315" s="343">
        <f t="shared" si="16"/>
        <v>1</v>
      </c>
      <c r="T315" s="404"/>
    </row>
    <row r="316" spans="1:20" x14ac:dyDescent="0.3">
      <c r="A316" s="401"/>
      <c r="B316" s="51" t="s">
        <v>232</v>
      </c>
      <c r="C316" s="7" t="s">
        <v>152</v>
      </c>
      <c r="D316" s="7">
        <v>0</v>
      </c>
      <c r="E316" s="43">
        <v>1</v>
      </c>
      <c r="F316" s="43">
        <v>0</v>
      </c>
      <c r="G316" s="43"/>
      <c r="H316" s="44"/>
      <c r="I316" s="329">
        <v>0</v>
      </c>
      <c r="J316" s="43">
        <v>0</v>
      </c>
      <c r="K316" s="43">
        <v>0</v>
      </c>
      <c r="L316" s="44">
        <v>0</v>
      </c>
      <c r="M316" s="329">
        <v>0</v>
      </c>
      <c r="N316" s="43">
        <v>0</v>
      </c>
      <c r="O316" s="44">
        <v>0</v>
      </c>
      <c r="P316" s="329">
        <v>0</v>
      </c>
      <c r="Q316" s="43"/>
      <c r="R316" s="44"/>
      <c r="S316" s="343">
        <f t="shared" si="16"/>
        <v>1</v>
      </c>
      <c r="T316" s="404"/>
    </row>
    <row r="317" spans="1:20" x14ac:dyDescent="0.3">
      <c r="A317" s="401"/>
      <c r="B317" s="55" t="s">
        <v>514</v>
      </c>
      <c r="C317" s="7" t="s">
        <v>515</v>
      </c>
      <c r="D317" s="7">
        <v>0</v>
      </c>
      <c r="E317" s="43">
        <v>0</v>
      </c>
      <c r="F317" s="43">
        <v>1</v>
      </c>
      <c r="G317" s="43"/>
      <c r="H317" s="44"/>
      <c r="I317" s="329">
        <v>0</v>
      </c>
      <c r="J317" s="43">
        <v>0</v>
      </c>
      <c r="K317" s="43">
        <v>0</v>
      </c>
      <c r="L317" s="44">
        <v>0</v>
      </c>
      <c r="M317" s="329">
        <v>0</v>
      </c>
      <c r="N317" s="43">
        <v>0</v>
      </c>
      <c r="O317" s="44">
        <v>0</v>
      </c>
      <c r="P317" s="329">
        <v>0</v>
      </c>
      <c r="Q317" s="43"/>
      <c r="R317" s="44"/>
      <c r="S317" s="343">
        <f t="shared" si="16"/>
        <v>1</v>
      </c>
      <c r="T317" s="404"/>
    </row>
    <row r="318" spans="1:20" x14ac:dyDescent="0.3">
      <c r="A318" s="401"/>
      <c r="B318" s="55" t="s">
        <v>73</v>
      </c>
      <c r="C318" s="7" t="s">
        <v>146</v>
      </c>
      <c r="D318" s="7">
        <v>1</v>
      </c>
      <c r="E318" s="43">
        <v>1</v>
      </c>
      <c r="F318" s="43">
        <v>0</v>
      </c>
      <c r="G318" s="43">
        <v>0</v>
      </c>
      <c r="H318" s="44">
        <v>0</v>
      </c>
      <c r="I318" s="329">
        <v>1</v>
      </c>
      <c r="J318" s="43">
        <v>0</v>
      </c>
      <c r="K318" s="43">
        <v>1</v>
      </c>
      <c r="L318" s="44">
        <v>0</v>
      </c>
      <c r="M318" s="329">
        <v>1</v>
      </c>
      <c r="N318" s="43">
        <v>1</v>
      </c>
      <c r="O318" s="44">
        <v>0</v>
      </c>
      <c r="P318" s="329">
        <v>0</v>
      </c>
      <c r="Q318" s="43"/>
      <c r="R318" s="44"/>
      <c r="S318" s="343">
        <f t="shared" si="16"/>
        <v>6</v>
      </c>
      <c r="T318" s="404"/>
    </row>
    <row r="319" spans="1:20" ht="15" thickBot="1" x14ac:dyDescent="0.35">
      <c r="A319" s="431"/>
      <c r="B319" s="101" t="s">
        <v>101</v>
      </c>
      <c r="C319" s="8" t="s">
        <v>145</v>
      </c>
      <c r="D319" s="8">
        <v>1</v>
      </c>
      <c r="E319" s="45">
        <v>1</v>
      </c>
      <c r="F319" s="45">
        <v>0</v>
      </c>
      <c r="G319" s="45">
        <v>0</v>
      </c>
      <c r="H319" s="46">
        <v>0</v>
      </c>
      <c r="I319" s="125">
        <v>0</v>
      </c>
      <c r="J319" s="45">
        <v>0</v>
      </c>
      <c r="K319" s="45">
        <v>0</v>
      </c>
      <c r="L319" s="46">
        <v>0</v>
      </c>
      <c r="M319" s="125">
        <v>0</v>
      </c>
      <c r="N319" s="45">
        <v>1</v>
      </c>
      <c r="O319" s="46">
        <v>0</v>
      </c>
      <c r="P319" s="125">
        <v>0</v>
      </c>
      <c r="Q319" s="45"/>
      <c r="R319" s="46"/>
      <c r="S319" s="344">
        <f t="shared" si="16"/>
        <v>3</v>
      </c>
      <c r="T319" s="405"/>
    </row>
    <row r="320" spans="1:20" ht="15" thickTop="1" x14ac:dyDescent="0.3">
      <c r="A320" s="430" t="s">
        <v>287</v>
      </c>
      <c r="B320" s="50" t="s">
        <v>243</v>
      </c>
      <c r="C320" s="96" t="s">
        <v>146</v>
      </c>
      <c r="D320" s="96">
        <v>0</v>
      </c>
      <c r="E320" s="97">
        <v>1</v>
      </c>
      <c r="F320" s="97">
        <v>1</v>
      </c>
      <c r="G320" s="97">
        <v>0</v>
      </c>
      <c r="H320" s="98">
        <v>0</v>
      </c>
      <c r="I320" s="332">
        <v>1</v>
      </c>
      <c r="J320" s="97">
        <v>0</v>
      </c>
      <c r="K320" s="97">
        <v>1</v>
      </c>
      <c r="L320" s="98">
        <v>0</v>
      </c>
      <c r="M320" s="332">
        <v>0</v>
      </c>
      <c r="N320" s="97">
        <v>0</v>
      </c>
      <c r="O320" s="98">
        <v>0</v>
      </c>
      <c r="P320" s="332">
        <v>0</v>
      </c>
      <c r="Q320" s="97"/>
      <c r="R320" s="98"/>
      <c r="S320" s="145">
        <f>SUM(D320:R320)</f>
        <v>4</v>
      </c>
      <c r="T320" s="403">
        <f>SUM(S320:S342)</f>
        <v>49</v>
      </c>
    </row>
    <row r="321" spans="1:20" x14ac:dyDescent="0.3">
      <c r="A321" s="401"/>
      <c r="B321" s="51" t="s">
        <v>302</v>
      </c>
      <c r="C321" s="96" t="s">
        <v>323</v>
      </c>
      <c r="D321" s="96">
        <v>0</v>
      </c>
      <c r="E321" s="97">
        <v>1</v>
      </c>
      <c r="F321" s="97">
        <v>0</v>
      </c>
      <c r="G321" s="97"/>
      <c r="H321" s="98"/>
      <c r="I321" s="332">
        <v>0</v>
      </c>
      <c r="J321" s="97">
        <v>0</v>
      </c>
      <c r="K321" s="97">
        <v>0</v>
      </c>
      <c r="L321" s="98">
        <v>0</v>
      </c>
      <c r="M321" s="332">
        <v>0</v>
      </c>
      <c r="N321" s="97">
        <v>0</v>
      </c>
      <c r="O321" s="98">
        <v>0</v>
      </c>
      <c r="P321" s="332">
        <v>1</v>
      </c>
      <c r="Q321" s="97">
        <v>0</v>
      </c>
      <c r="R321" s="98"/>
      <c r="S321" s="145">
        <f>SUM(D321:R321)</f>
        <v>2</v>
      </c>
      <c r="T321" s="404"/>
    </row>
    <row r="322" spans="1:20" x14ac:dyDescent="0.3">
      <c r="A322" s="401"/>
      <c r="B322" s="51" t="s">
        <v>563</v>
      </c>
      <c r="C322" s="96" t="s">
        <v>146</v>
      </c>
      <c r="D322" s="96">
        <v>0</v>
      </c>
      <c r="E322" s="97">
        <v>0</v>
      </c>
      <c r="F322" s="97">
        <v>0</v>
      </c>
      <c r="G322" s="97"/>
      <c r="H322" s="98"/>
      <c r="I322" s="332">
        <v>0</v>
      </c>
      <c r="J322" s="97">
        <v>0</v>
      </c>
      <c r="K322" s="97">
        <v>0</v>
      </c>
      <c r="L322" s="98">
        <v>0</v>
      </c>
      <c r="M322" s="332">
        <v>0</v>
      </c>
      <c r="N322" s="97">
        <v>0</v>
      </c>
      <c r="O322" s="98">
        <v>1</v>
      </c>
      <c r="P322" s="332">
        <v>0</v>
      </c>
      <c r="Q322" s="97"/>
      <c r="R322" s="98"/>
      <c r="S322" s="356">
        <f>SUM(D322:R322)</f>
        <v>1</v>
      </c>
      <c r="T322" s="404"/>
    </row>
    <row r="323" spans="1:20" x14ac:dyDescent="0.3">
      <c r="A323" s="401"/>
      <c r="B323" s="55" t="s">
        <v>413</v>
      </c>
      <c r="C323" s="96" t="s">
        <v>150</v>
      </c>
      <c r="D323" s="96">
        <v>0</v>
      </c>
      <c r="E323" s="97">
        <v>0</v>
      </c>
      <c r="F323" s="97">
        <v>1</v>
      </c>
      <c r="G323" s="97"/>
      <c r="H323" s="98"/>
      <c r="I323" s="332">
        <v>1</v>
      </c>
      <c r="J323" s="97">
        <v>0</v>
      </c>
      <c r="K323" s="97">
        <v>0</v>
      </c>
      <c r="L323" s="98">
        <v>0</v>
      </c>
      <c r="M323" s="332">
        <v>0</v>
      </c>
      <c r="N323" s="97">
        <v>0</v>
      </c>
      <c r="O323" s="98">
        <v>0</v>
      </c>
      <c r="P323" s="332">
        <v>0</v>
      </c>
      <c r="Q323" s="97"/>
      <c r="R323" s="98"/>
      <c r="S323" s="145">
        <f>SUM(D323:R323)</f>
        <v>2</v>
      </c>
      <c r="T323" s="404"/>
    </row>
    <row r="324" spans="1:20" x14ac:dyDescent="0.3">
      <c r="A324" s="401"/>
      <c r="B324" s="51" t="s">
        <v>230</v>
      </c>
      <c r="C324" s="96" t="s">
        <v>152</v>
      </c>
      <c r="D324" s="96">
        <v>0</v>
      </c>
      <c r="E324" s="97">
        <v>1</v>
      </c>
      <c r="F324" s="97">
        <v>1</v>
      </c>
      <c r="G324" s="97">
        <v>0</v>
      </c>
      <c r="H324" s="98">
        <v>0</v>
      </c>
      <c r="I324" s="332">
        <v>1</v>
      </c>
      <c r="J324" s="97">
        <v>0</v>
      </c>
      <c r="K324" s="97">
        <v>1</v>
      </c>
      <c r="L324" s="98">
        <v>0</v>
      </c>
      <c r="M324" s="332">
        <v>0</v>
      </c>
      <c r="N324" s="97">
        <v>0</v>
      </c>
      <c r="O324" s="98">
        <v>1</v>
      </c>
      <c r="P324" s="332">
        <v>0</v>
      </c>
      <c r="Q324" s="97"/>
      <c r="R324" s="98"/>
      <c r="S324" s="145">
        <f t="shared" ref="S324:S341" si="17">SUM(D324:R324)</f>
        <v>5</v>
      </c>
      <c r="T324" s="404"/>
    </row>
    <row r="325" spans="1:20" x14ac:dyDescent="0.3">
      <c r="A325" s="401"/>
      <c r="B325" s="55" t="s">
        <v>480</v>
      </c>
      <c r="C325" s="96" t="s">
        <v>515</v>
      </c>
      <c r="D325" s="96">
        <v>0</v>
      </c>
      <c r="E325" s="97">
        <v>0</v>
      </c>
      <c r="F325" s="97">
        <v>0</v>
      </c>
      <c r="G325" s="97"/>
      <c r="H325" s="98"/>
      <c r="I325" s="332">
        <v>1</v>
      </c>
      <c r="J325" s="97">
        <v>0</v>
      </c>
      <c r="K325" s="97">
        <v>0</v>
      </c>
      <c r="L325" s="98">
        <v>0</v>
      </c>
      <c r="M325" s="332">
        <v>0</v>
      </c>
      <c r="N325" s="97">
        <v>0</v>
      </c>
      <c r="O325" s="98">
        <v>0</v>
      </c>
      <c r="P325" s="332">
        <v>0</v>
      </c>
      <c r="Q325" s="97"/>
      <c r="R325" s="98"/>
      <c r="S325" s="145">
        <f t="shared" si="17"/>
        <v>1</v>
      </c>
      <c r="T325" s="404"/>
    </row>
    <row r="326" spans="1:20" x14ac:dyDescent="0.3">
      <c r="A326" s="401"/>
      <c r="B326" s="55" t="s">
        <v>543</v>
      </c>
      <c r="C326" s="96" t="s">
        <v>148</v>
      </c>
      <c r="D326" s="96">
        <v>0</v>
      </c>
      <c r="E326" s="97">
        <v>0</v>
      </c>
      <c r="F326" s="97">
        <v>0</v>
      </c>
      <c r="G326" s="97"/>
      <c r="H326" s="98"/>
      <c r="I326" s="332">
        <v>0</v>
      </c>
      <c r="J326" s="97">
        <v>0</v>
      </c>
      <c r="K326" s="97">
        <v>1</v>
      </c>
      <c r="L326" s="98">
        <v>0</v>
      </c>
      <c r="M326" s="332">
        <v>0</v>
      </c>
      <c r="N326" s="97">
        <v>0</v>
      </c>
      <c r="O326" s="98">
        <v>0</v>
      </c>
      <c r="P326" s="332">
        <v>0</v>
      </c>
      <c r="Q326" s="97"/>
      <c r="R326" s="98"/>
      <c r="S326" s="224">
        <f t="shared" si="17"/>
        <v>1</v>
      </c>
      <c r="T326" s="404"/>
    </row>
    <row r="327" spans="1:20" x14ac:dyDescent="0.3">
      <c r="A327" s="401"/>
      <c r="B327" s="55" t="s">
        <v>544</v>
      </c>
      <c r="C327" s="96" t="s">
        <v>148</v>
      </c>
      <c r="D327" s="96">
        <v>0</v>
      </c>
      <c r="E327" s="97">
        <v>0</v>
      </c>
      <c r="F327" s="97">
        <v>0</v>
      </c>
      <c r="G327" s="97"/>
      <c r="H327" s="98"/>
      <c r="I327" s="332">
        <v>0</v>
      </c>
      <c r="J327" s="97">
        <v>0</v>
      </c>
      <c r="K327" s="97">
        <v>1</v>
      </c>
      <c r="L327" s="98">
        <v>0</v>
      </c>
      <c r="M327" s="332">
        <v>0</v>
      </c>
      <c r="N327" s="97">
        <v>0</v>
      </c>
      <c r="O327" s="98">
        <v>0</v>
      </c>
      <c r="P327" s="332">
        <v>0</v>
      </c>
      <c r="Q327" s="97"/>
      <c r="R327" s="98"/>
      <c r="S327" s="224">
        <f t="shared" si="17"/>
        <v>1</v>
      </c>
      <c r="T327" s="404"/>
    </row>
    <row r="328" spans="1:20" x14ac:dyDescent="0.3">
      <c r="A328" s="401"/>
      <c r="B328" s="55" t="s">
        <v>494</v>
      </c>
      <c r="C328" s="96" t="s">
        <v>146</v>
      </c>
      <c r="D328" s="96">
        <v>0</v>
      </c>
      <c r="E328" s="97">
        <v>0</v>
      </c>
      <c r="F328" s="97">
        <v>0</v>
      </c>
      <c r="G328" s="97"/>
      <c r="H328" s="98"/>
      <c r="I328" s="332">
        <v>0</v>
      </c>
      <c r="J328" s="97">
        <v>0</v>
      </c>
      <c r="K328" s="97">
        <v>1</v>
      </c>
      <c r="L328" s="98">
        <v>0</v>
      </c>
      <c r="M328" s="332">
        <v>0</v>
      </c>
      <c r="N328" s="97">
        <v>0</v>
      </c>
      <c r="O328" s="98">
        <v>1</v>
      </c>
      <c r="P328" s="332">
        <v>0</v>
      </c>
      <c r="Q328" s="97"/>
      <c r="R328" s="98"/>
      <c r="S328" s="224">
        <f t="shared" si="17"/>
        <v>2</v>
      </c>
      <c r="T328" s="404"/>
    </row>
    <row r="329" spans="1:20" x14ac:dyDescent="0.3">
      <c r="A329" s="401"/>
      <c r="B329" s="51" t="s">
        <v>303</v>
      </c>
      <c r="C329" s="96" t="s">
        <v>323</v>
      </c>
      <c r="D329" s="96">
        <v>0</v>
      </c>
      <c r="E329" s="97">
        <v>1</v>
      </c>
      <c r="F329" s="97">
        <v>0</v>
      </c>
      <c r="G329" s="97"/>
      <c r="H329" s="98"/>
      <c r="I329" s="332">
        <v>0</v>
      </c>
      <c r="J329" s="97">
        <v>0</v>
      </c>
      <c r="K329" s="97">
        <v>0</v>
      </c>
      <c r="L329" s="98">
        <v>0</v>
      </c>
      <c r="M329" s="332">
        <v>0</v>
      </c>
      <c r="N329" s="97">
        <v>0</v>
      </c>
      <c r="O329" s="98">
        <v>0</v>
      </c>
      <c r="P329" s="332">
        <v>1</v>
      </c>
      <c r="Q329" s="97">
        <v>0</v>
      </c>
      <c r="R329" s="98"/>
      <c r="S329" s="145">
        <f t="shared" si="17"/>
        <v>2</v>
      </c>
      <c r="T329" s="404"/>
    </row>
    <row r="330" spans="1:20" x14ac:dyDescent="0.3">
      <c r="A330" s="401"/>
      <c r="B330" s="55" t="s">
        <v>418</v>
      </c>
      <c r="C330" s="96" t="s">
        <v>145</v>
      </c>
      <c r="D330" s="96">
        <v>0</v>
      </c>
      <c r="E330" s="97">
        <v>0</v>
      </c>
      <c r="F330" s="97">
        <v>1</v>
      </c>
      <c r="G330" s="97"/>
      <c r="H330" s="98"/>
      <c r="I330" s="332">
        <v>0</v>
      </c>
      <c r="J330" s="97">
        <v>0</v>
      </c>
      <c r="K330" s="97">
        <v>0</v>
      </c>
      <c r="L330" s="98">
        <v>0</v>
      </c>
      <c r="M330" s="332">
        <v>0</v>
      </c>
      <c r="N330" s="97">
        <v>0</v>
      </c>
      <c r="O330" s="98">
        <v>0</v>
      </c>
      <c r="P330" s="332">
        <v>0</v>
      </c>
      <c r="Q330" s="97"/>
      <c r="R330" s="98"/>
      <c r="S330" s="145">
        <f t="shared" si="17"/>
        <v>1</v>
      </c>
      <c r="T330" s="404"/>
    </row>
    <row r="331" spans="1:20" x14ac:dyDescent="0.3">
      <c r="A331" s="401"/>
      <c r="B331" s="51" t="s">
        <v>270</v>
      </c>
      <c r="C331" s="96" t="s">
        <v>145</v>
      </c>
      <c r="D331" s="96">
        <v>0</v>
      </c>
      <c r="E331" s="97">
        <v>1</v>
      </c>
      <c r="F331" s="97">
        <v>0</v>
      </c>
      <c r="G331" s="97"/>
      <c r="H331" s="98"/>
      <c r="I331" s="332">
        <v>1</v>
      </c>
      <c r="J331" s="97">
        <v>0</v>
      </c>
      <c r="K331" s="97">
        <v>1</v>
      </c>
      <c r="L331" s="98">
        <v>0</v>
      </c>
      <c r="M331" s="332">
        <v>0</v>
      </c>
      <c r="N331" s="97">
        <v>0</v>
      </c>
      <c r="O331" s="98">
        <v>0</v>
      </c>
      <c r="P331" s="332">
        <v>0</v>
      </c>
      <c r="Q331" s="97"/>
      <c r="R331" s="98"/>
      <c r="S331" s="145">
        <f t="shared" si="17"/>
        <v>3</v>
      </c>
      <c r="T331" s="404"/>
    </row>
    <row r="332" spans="1:20" x14ac:dyDescent="0.3">
      <c r="A332" s="401"/>
      <c r="B332" s="55" t="s">
        <v>500</v>
      </c>
      <c r="C332" s="96" t="s">
        <v>145</v>
      </c>
      <c r="D332" s="96">
        <v>0</v>
      </c>
      <c r="E332" s="97">
        <v>0</v>
      </c>
      <c r="F332" s="97">
        <v>0</v>
      </c>
      <c r="G332" s="97"/>
      <c r="H332" s="98"/>
      <c r="I332" s="332">
        <v>0</v>
      </c>
      <c r="J332" s="97">
        <v>0</v>
      </c>
      <c r="K332" s="97">
        <v>1</v>
      </c>
      <c r="L332" s="98">
        <v>0</v>
      </c>
      <c r="M332" s="332">
        <v>0</v>
      </c>
      <c r="N332" s="97">
        <v>0</v>
      </c>
      <c r="O332" s="98">
        <v>1</v>
      </c>
      <c r="P332" s="332">
        <v>0</v>
      </c>
      <c r="Q332" s="97"/>
      <c r="R332" s="98"/>
      <c r="S332" s="145">
        <f t="shared" si="17"/>
        <v>2</v>
      </c>
      <c r="T332" s="404"/>
    </row>
    <row r="333" spans="1:20" x14ac:dyDescent="0.3">
      <c r="A333" s="401"/>
      <c r="B333" s="51" t="s">
        <v>244</v>
      </c>
      <c r="C333" s="96" t="s">
        <v>146</v>
      </c>
      <c r="D333" s="96">
        <v>0</v>
      </c>
      <c r="E333" s="97">
        <v>1</v>
      </c>
      <c r="F333" s="97">
        <v>1</v>
      </c>
      <c r="G333" s="97">
        <v>0</v>
      </c>
      <c r="H333" s="98">
        <v>0</v>
      </c>
      <c r="I333" s="332">
        <v>1</v>
      </c>
      <c r="J333" s="97">
        <v>0</v>
      </c>
      <c r="K333" s="97">
        <v>1</v>
      </c>
      <c r="L333" s="98">
        <v>0</v>
      </c>
      <c r="M333" s="332">
        <v>0</v>
      </c>
      <c r="N333" s="97">
        <v>0</v>
      </c>
      <c r="O333" s="98">
        <v>1</v>
      </c>
      <c r="P333" s="332">
        <v>0</v>
      </c>
      <c r="Q333" s="97"/>
      <c r="R333" s="98"/>
      <c r="S333" s="145">
        <f t="shared" si="17"/>
        <v>5</v>
      </c>
      <c r="T333" s="404"/>
    </row>
    <row r="334" spans="1:20" x14ac:dyDescent="0.3">
      <c r="A334" s="401"/>
      <c r="B334" s="55" t="s">
        <v>493</v>
      </c>
      <c r="C334" s="96" t="s">
        <v>146</v>
      </c>
      <c r="D334" s="96">
        <v>0</v>
      </c>
      <c r="E334" s="97">
        <v>0</v>
      </c>
      <c r="F334" s="97">
        <v>0</v>
      </c>
      <c r="G334" s="97"/>
      <c r="H334" s="98"/>
      <c r="I334" s="332">
        <v>0</v>
      </c>
      <c r="J334" s="97">
        <v>0</v>
      </c>
      <c r="K334" s="97">
        <v>1</v>
      </c>
      <c r="L334" s="98">
        <v>0</v>
      </c>
      <c r="M334" s="332">
        <v>0</v>
      </c>
      <c r="N334" s="97">
        <v>0</v>
      </c>
      <c r="O334" s="98">
        <v>1</v>
      </c>
      <c r="P334" s="332">
        <v>0</v>
      </c>
      <c r="Q334" s="97"/>
      <c r="R334" s="98"/>
      <c r="S334" s="224">
        <f t="shared" si="17"/>
        <v>2</v>
      </c>
      <c r="T334" s="404"/>
    </row>
    <row r="335" spans="1:20" x14ac:dyDescent="0.3">
      <c r="A335" s="401"/>
      <c r="B335" s="51" t="s">
        <v>266</v>
      </c>
      <c r="C335" s="96" t="s">
        <v>145</v>
      </c>
      <c r="D335" s="96">
        <v>0</v>
      </c>
      <c r="E335" s="97">
        <v>1</v>
      </c>
      <c r="F335" s="97">
        <v>1</v>
      </c>
      <c r="G335" s="97">
        <v>0</v>
      </c>
      <c r="H335" s="98">
        <v>0</v>
      </c>
      <c r="I335" s="332">
        <v>1</v>
      </c>
      <c r="J335" s="97">
        <v>0</v>
      </c>
      <c r="K335" s="97">
        <v>1</v>
      </c>
      <c r="L335" s="98">
        <v>0</v>
      </c>
      <c r="M335" s="332">
        <v>0</v>
      </c>
      <c r="N335" s="97">
        <v>0</v>
      </c>
      <c r="O335" s="98">
        <v>1</v>
      </c>
      <c r="P335" s="332">
        <v>0</v>
      </c>
      <c r="Q335" s="97"/>
      <c r="R335" s="98"/>
      <c r="S335" s="145">
        <f t="shared" si="17"/>
        <v>5</v>
      </c>
      <c r="T335" s="404"/>
    </row>
    <row r="336" spans="1:20" x14ac:dyDescent="0.3">
      <c r="A336" s="401"/>
      <c r="B336" s="51" t="s">
        <v>564</v>
      </c>
      <c r="C336" s="96" t="s">
        <v>146</v>
      </c>
      <c r="D336" s="96">
        <v>0</v>
      </c>
      <c r="E336" s="97">
        <v>0</v>
      </c>
      <c r="F336" s="97">
        <v>0</v>
      </c>
      <c r="G336" s="97"/>
      <c r="H336" s="98"/>
      <c r="I336" s="332">
        <v>0</v>
      </c>
      <c r="J336" s="97">
        <v>0</v>
      </c>
      <c r="K336" s="97">
        <v>0</v>
      </c>
      <c r="L336" s="98">
        <v>0</v>
      </c>
      <c r="M336" s="332">
        <v>0</v>
      </c>
      <c r="N336" s="97">
        <v>0</v>
      </c>
      <c r="O336" s="98">
        <v>1</v>
      </c>
      <c r="P336" s="332">
        <v>0</v>
      </c>
      <c r="Q336" s="97"/>
      <c r="R336" s="98"/>
      <c r="S336" s="356">
        <f t="shared" si="17"/>
        <v>1</v>
      </c>
      <c r="T336" s="404"/>
    </row>
    <row r="337" spans="1:20" x14ac:dyDescent="0.3">
      <c r="A337" s="401"/>
      <c r="B337" s="51" t="s">
        <v>542</v>
      </c>
      <c r="C337" s="96" t="s">
        <v>145</v>
      </c>
      <c r="D337" s="96">
        <v>0</v>
      </c>
      <c r="E337" s="97">
        <v>0</v>
      </c>
      <c r="F337" s="97">
        <v>0</v>
      </c>
      <c r="G337" s="97"/>
      <c r="H337" s="98"/>
      <c r="I337" s="332">
        <v>0</v>
      </c>
      <c r="J337" s="97">
        <v>0</v>
      </c>
      <c r="K337" s="97">
        <v>1</v>
      </c>
      <c r="L337" s="98">
        <v>0</v>
      </c>
      <c r="M337" s="332">
        <v>0</v>
      </c>
      <c r="N337" s="97">
        <v>0</v>
      </c>
      <c r="O337" s="98">
        <v>0</v>
      </c>
      <c r="P337" s="332">
        <v>0</v>
      </c>
      <c r="Q337" s="97"/>
      <c r="R337" s="98"/>
      <c r="S337" s="145">
        <f t="shared" si="17"/>
        <v>1</v>
      </c>
      <c r="T337" s="404"/>
    </row>
    <row r="338" spans="1:20" x14ac:dyDescent="0.3">
      <c r="A338" s="401"/>
      <c r="B338" s="55" t="s">
        <v>524</v>
      </c>
      <c r="C338" s="96" t="s">
        <v>145</v>
      </c>
      <c r="D338" s="96">
        <v>0</v>
      </c>
      <c r="E338" s="97">
        <v>0</v>
      </c>
      <c r="F338" s="97">
        <v>0</v>
      </c>
      <c r="G338" s="97"/>
      <c r="H338" s="98"/>
      <c r="I338" s="332">
        <v>1</v>
      </c>
      <c r="J338" s="97">
        <v>0</v>
      </c>
      <c r="K338" s="97">
        <v>0</v>
      </c>
      <c r="L338" s="98">
        <v>0</v>
      </c>
      <c r="M338" s="332">
        <v>0</v>
      </c>
      <c r="N338" s="97">
        <v>0</v>
      </c>
      <c r="O338" s="98">
        <v>0</v>
      </c>
      <c r="P338" s="332">
        <v>0</v>
      </c>
      <c r="Q338" s="97"/>
      <c r="R338" s="98"/>
      <c r="S338" s="145">
        <f t="shared" si="17"/>
        <v>1</v>
      </c>
      <c r="T338" s="404"/>
    </row>
    <row r="339" spans="1:20" x14ac:dyDescent="0.3">
      <c r="A339" s="401"/>
      <c r="B339" s="55" t="s">
        <v>419</v>
      </c>
      <c r="C339" s="96" t="s">
        <v>398</v>
      </c>
      <c r="D339" s="96">
        <v>0</v>
      </c>
      <c r="E339" s="97">
        <v>0</v>
      </c>
      <c r="F339" s="97">
        <v>1</v>
      </c>
      <c r="G339" s="97"/>
      <c r="H339" s="98"/>
      <c r="I339" s="332">
        <v>1</v>
      </c>
      <c r="J339" s="97">
        <v>0</v>
      </c>
      <c r="K339" s="97">
        <v>0</v>
      </c>
      <c r="L339" s="98">
        <v>0</v>
      </c>
      <c r="M339" s="332">
        <v>0</v>
      </c>
      <c r="N339" s="97">
        <v>0</v>
      </c>
      <c r="O339" s="98">
        <v>0</v>
      </c>
      <c r="P339" s="332">
        <v>0</v>
      </c>
      <c r="Q339" s="97"/>
      <c r="R339" s="98"/>
      <c r="S339" s="145">
        <f t="shared" si="17"/>
        <v>2</v>
      </c>
      <c r="T339" s="404"/>
    </row>
    <row r="340" spans="1:20" x14ac:dyDescent="0.3">
      <c r="A340" s="401"/>
      <c r="B340" s="55" t="s">
        <v>403</v>
      </c>
      <c r="C340" s="96" t="s">
        <v>147</v>
      </c>
      <c r="D340" s="96">
        <v>0</v>
      </c>
      <c r="E340" s="97">
        <v>0</v>
      </c>
      <c r="F340" s="97">
        <v>1</v>
      </c>
      <c r="G340" s="97"/>
      <c r="H340" s="98"/>
      <c r="I340" s="332">
        <v>0</v>
      </c>
      <c r="J340" s="97">
        <v>0</v>
      </c>
      <c r="K340" s="97">
        <v>1</v>
      </c>
      <c r="L340" s="98">
        <v>0</v>
      </c>
      <c r="M340" s="332">
        <v>0</v>
      </c>
      <c r="N340" s="97">
        <v>0</v>
      </c>
      <c r="O340" s="98">
        <v>0</v>
      </c>
      <c r="P340" s="332">
        <v>0</v>
      </c>
      <c r="Q340" s="97"/>
      <c r="R340" s="98"/>
      <c r="S340" s="145">
        <f t="shared" si="17"/>
        <v>2</v>
      </c>
      <c r="T340" s="404"/>
    </row>
    <row r="341" spans="1:20" x14ac:dyDescent="0.3">
      <c r="A341" s="401"/>
      <c r="B341" s="473" t="s">
        <v>468</v>
      </c>
      <c r="C341" s="96" t="s">
        <v>323</v>
      </c>
      <c r="D341" s="96">
        <v>0</v>
      </c>
      <c r="E341" s="97">
        <v>0</v>
      </c>
      <c r="F341" s="97">
        <v>1</v>
      </c>
      <c r="G341" s="97"/>
      <c r="H341" s="98"/>
      <c r="I341" s="332">
        <v>0</v>
      </c>
      <c r="J341" s="97">
        <v>0</v>
      </c>
      <c r="K341" s="97">
        <v>1</v>
      </c>
      <c r="L341" s="98">
        <v>0</v>
      </c>
      <c r="M341" s="332">
        <v>0</v>
      </c>
      <c r="N341" s="97">
        <v>0</v>
      </c>
      <c r="O341" s="98">
        <v>0</v>
      </c>
      <c r="P341" s="332">
        <v>0</v>
      </c>
      <c r="Q341" s="97"/>
      <c r="R341" s="98"/>
      <c r="S341" s="145">
        <f t="shared" si="17"/>
        <v>2</v>
      </c>
      <c r="T341" s="404"/>
    </row>
    <row r="342" spans="1:20" ht="15" thickBot="1" x14ac:dyDescent="0.35">
      <c r="A342" s="431"/>
      <c r="B342" s="57" t="s">
        <v>267</v>
      </c>
      <c r="C342" s="96" t="s">
        <v>145</v>
      </c>
      <c r="D342" s="96">
        <v>0</v>
      </c>
      <c r="E342" s="97">
        <v>1</v>
      </c>
      <c r="F342" s="97">
        <v>0</v>
      </c>
      <c r="G342" s="97"/>
      <c r="H342" s="98"/>
      <c r="I342" s="332">
        <v>0</v>
      </c>
      <c r="J342" s="97">
        <v>0</v>
      </c>
      <c r="K342" s="97">
        <v>0</v>
      </c>
      <c r="L342" s="98">
        <v>0</v>
      </c>
      <c r="M342" s="332">
        <v>0</v>
      </c>
      <c r="N342" s="97">
        <v>0</v>
      </c>
      <c r="O342" s="98">
        <v>0</v>
      </c>
      <c r="P342" s="332">
        <v>0</v>
      </c>
      <c r="Q342" s="97"/>
      <c r="R342" s="98"/>
      <c r="S342" s="145">
        <f t="shared" ref="S342:S350" si="18">SUM(D342:R342)</f>
        <v>1</v>
      </c>
      <c r="T342" s="405"/>
    </row>
    <row r="343" spans="1:20" ht="15" thickTop="1" x14ac:dyDescent="0.3">
      <c r="A343" s="432" t="s">
        <v>160</v>
      </c>
      <c r="B343" s="360" t="s">
        <v>349</v>
      </c>
      <c r="C343" s="68" t="s">
        <v>150</v>
      </c>
      <c r="D343" s="6">
        <v>1</v>
      </c>
      <c r="E343" s="41">
        <v>0</v>
      </c>
      <c r="F343" s="41">
        <v>1</v>
      </c>
      <c r="G343" s="41">
        <v>0</v>
      </c>
      <c r="H343" s="42">
        <v>0</v>
      </c>
      <c r="I343" s="328">
        <v>1</v>
      </c>
      <c r="J343" s="41">
        <v>1</v>
      </c>
      <c r="K343" s="41">
        <v>0</v>
      </c>
      <c r="L343" s="42">
        <v>0</v>
      </c>
      <c r="M343" s="328">
        <v>1</v>
      </c>
      <c r="N343" s="41">
        <v>0</v>
      </c>
      <c r="O343" s="42">
        <v>0</v>
      </c>
      <c r="P343" s="328">
        <v>1</v>
      </c>
      <c r="Q343" s="41">
        <v>0</v>
      </c>
      <c r="R343" s="42"/>
      <c r="S343" s="342">
        <f t="shared" si="18"/>
        <v>6</v>
      </c>
      <c r="T343" s="403">
        <f>SUM(S343:S363)</f>
        <v>70</v>
      </c>
    </row>
    <row r="344" spans="1:20" x14ac:dyDescent="0.3">
      <c r="A344" s="433"/>
      <c r="B344" s="55" t="s">
        <v>519</v>
      </c>
      <c r="C344" s="317" t="s">
        <v>147</v>
      </c>
      <c r="D344" s="63">
        <v>0</v>
      </c>
      <c r="E344" s="94">
        <v>0</v>
      </c>
      <c r="F344" s="94">
        <v>1</v>
      </c>
      <c r="G344" s="94"/>
      <c r="H344" s="95"/>
      <c r="I344" s="330">
        <v>1</v>
      </c>
      <c r="J344" s="94">
        <v>1</v>
      </c>
      <c r="K344" s="94">
        <v>0</v>
      </c>
      <c r="L344" s="95">
        <v>0</v>
      </c>
      <c r="M344" s="330">
        <v>1</v>
      </c>
      <c r="N344" s="94">
        <v>1</v>
      </c>
      <c r="O344" s="95">
        <v>0</v>
      </c>
      <c r="P344" s="330">
        <v>0</v>
      </c>
      <c r="Q344" s="94"/>
      <c r="R344" s="95"/>
      <c r="S344" s="345">
        <f t="shared" si="18"/>
        <v>5</v>
      </c>
      <c r="T344" s="404"/>
    </row>
    <row r="345" spans="1:20" x14ac:dyDescent="0.3">
      <c r="A345" s="433"/>
      <c r="B345" s="55" t="s">
        <v>408</v>
      </c>
      <c r="C345" s="317" t="s">
        <v>148</v>
      </c>
      <c r="D345" s="63">
        <v>0</v>
      </c>
      <c r="E345" s="94">
        <v>0</v>
      </c>
      <c r="F345" s="94">
        <v>1</v>
      </c>
      <c r="G345" s="94"/>
      <c r="H345" s="95"/>
      <c r="I345" s="330">
        <v>1</v>
      </c>
      <c r="J345" s="94">
        <v>0</v>
      </c>
      <c r="K345" s="94">
        <v>0</v>
      </c>
      <c r="L345" s="95">
        <v>0</v>
      </c>
      <c r="M345" s="330">
        <v>0</v>
      </c>
      <c r="N345" s="94">
        <v>0</v>
      </c>
      <c r="O345" s="95">
        <v>0</v>
      </c>
      <c r="P345" s="330">
        <v>0</v>
      </c>
      <c r="Q345" s="94"/>
      <c r="R345" s="95"/>
      <c r="S345" s="345">
        <f t="shared" si="18"/>
        <v>2</v>
      </c>
      <c r="T345" s="404"/>
    </row>
    <row r="346" spans="1:20" x14ac:dyDescent="0.3">
      <c r="A346" s="433"/>
      <c r="B346" s="55" t="s">
        <v>417</v>
      </c>
      <c r="C346" s="317" t="s">
        <v>145</v>
      </c>
      <c r="D346" s="63">
        <v>0</v>
      </c>
      <c r="E346" s="94">
        <v>0</v>
      </c>
      <c r="F346" s="94">
        <v>1</v>
      </c>
      <c r="G346" s="94"/>
      <c r="H346" s="95"/>
      <c r="I346" s="330">
        <v>0</v>
      </c>
      <c r="J346" s="94">
        <v>0</v>
      </c>
      <c r="K346" s="94">
        <v>0</v>
      </c>
      <c r="L346" s="95">
        <v>0</v>
      </c>
      <c r="M346" s="330">
        <v>0</v>
      </c>
      <c r="N346" s="94">
        <v>0</v>
      </c>
      <c r="O346" s="95">
        <v>0</v>
      </c>
      <c r="P346" s="330">
        <v>0</v>
      </c>
      <c r="Q346" s="94"/>
      <c r="R346" s="95"/>
      <c r="S346" s="345">
        <f t="shared" si="18"/>
        <v>1</v>
      </c>
      <c r="T346" s="404"/>
    </row>
    <row r="347" spans="1:20" x14ac:dyDescent="0.3">
      <c r="A347" s="433"/>
      <c r="B347" s="123" t="s">
        <v>504</v>
      </c>
      <c r="C347" s="317" t="s">
        <v>145</v>
      </c>
      <c r="D347" s="63">
        <v>0</v>
      </c>
      <c r="E347" s="94">
        <v>0</v>
      </c>
      <c r="F347" s="94">
        <v>0</v>
      </c>
      <c r="G347" s="94"/>
      <c r="H347" s="95"/>
      <c r="I347" s="330">
        <v>0</v>
      </c>
      <c r="J347" s="94">
        <v>0</v>
      </c>
      <c r="K347" s="94">
        <v>0</v>
      </c>
      <c r="L347" s="95">
        <v>0</v>
      </c>
      <c r="M347" s="330">
        <v>0</v>
      </c>
      <c r="N347" s="94">
        <v>0</v>
      </c>
      <c r="O347" s="95">
        <v>1</v>
      </c>
      <c r="P347" s="330">
        <v>0</v>
      </c>
      <c r="Q347" s="94"/>
      <c r="R347" s="95"/>
      <c r="S347" s="345">
        <f t="shared" si="18"/>
        <v>1</v>
      </c>
      <c r="T347" s="404"/>
    </row>
    <row r="348" spans="1:20" x14ac:dyDescent="0.3">
      <c r="A348" s="433"/>
      <c r="B348" s="55" t="s">
        <v>522</v>
      </c>
      <c r="C348" s="317" t="s">
        <v>148</v>
      </c>
      <c r="D348" s="63">
        <v>0</v>
      </c>
      <c r="E348" s="94">
        <v>0</v>
      </c>
      <c r="F348" s="94">
        <v>0</v>
      </c>
      <c r="G348" s="94"/>
      <c r="H348" s="95"/>
      <c r="I348" s="330">
        <v>1</v>
      </c>
      <c r="J348" s="94">
        <v>0</v>
      </c>
      <c r="K348" s="94">
        <v>0</v>
      </c>
      <c r="L348" s="95">
        <v>0</v>
      </c>
      <c r="M348" s="330">
        <v>0</v>
      </c>
      <c r="N348" s="94">
        <v>0</v>
      </c>
      <c r="O348" s="95">
        <v>0</v>
      </c>
      <c r="P348" s="330">
        <v>0</v>
      </c>
      <c r="Q348" s="94"/>
      <c r="R348" s="95"/>
      <c r="S348" s="345">
        <f t="shared" si="18"/>
        <v>1</v>
      </c>
      <c r="T348" s="404"/>
    </row>
    <row r="349" spans="1:20" x14ac:dyDescent="0.3">
      <c r="A349" s="434"/>
      <c r="B349" s="55" t="s">
        <v>74</v>
      </c>
      <c r="C349" s="7" t="s">
        <v>146</v>
      </c>
      <c r="D349" s="7">
        <v>1</v>
      </c>
      <c r="E349" s="43">
        <v>0</v>
      </c>
      <c r="F349" s="43">
        <v>0</v>
      </c>
      <c r="G349" s="43"/>
      <c r="H349" s="44"/>
      <c r="I349" s="329">
        <v>1</v>
      </c>
      <c r="J349" s="43">
        <v>1</v>
      </c>
      <c r="K349" s="43">
        <v>0</v>
      </c>
      <c r="L349" s="44">
        <v>0</v>
      </c>
      <c r="M349" s="329">
        <v>0</v>
      </c>
      <c r="N349" s="43">
        <v>0</v>
      </c>
      <c r="O349" s="44">
        <v>1</v>
      </c>
      <c r="P349" s="329">
        <v>0</v>
      </c>
      <c r="Q349" s="43"/>
      <c r="R349" s="44"/>
      <c r="S349" s="343">
        <f t="shared" si="18"/>
        <v>4</v>
      </c>
      <c r="T349" s="404"/>
    </row>
    <row r="350" spans="1:20" x14ac:dyDescent="0.3">
      <c r="A350" s="434"/>
      <c r="B350" s="55" t="s">
        <v>414</v>
      </c>
      <c r="C350" s="7" t="s">
        <v>150</v>
      </c>
      <c r="D350" s="7">
        <v>0</v>
      </c>
      <c r="E350" s="43">
        <v>0</v>
      </c>
      <c r="F350" s="43">
        <v>1</v>
      </c>
      <c r="G350" s="43"/>
      <c r="H350" s="44"/>
      <c r="I350" s="329">
        <v>0</v>
      </c>
      <c r="J350" s="43">
        <v>1</v>
      </c>
      <c r="K350" s="43">
        <v>1</v>
      </c>
      <c r="L350" s="44">
        <v>0</v>
      </c>
      <c r="M350" s="329">
        <v>1</v>
      </c>
      <c r="N350" s="43">
        <v>1</v>
      </c>
      <c r="O350" s="44">
        <v>0</v>
      </c>
      <c r="P350" s="329">
        <v>0</v>
      </c>
      <c r="Q350" s="43"/>
      <c r="R350" s="44"/>
      <c r="S350" s="343">
        <f t="shared" si="18"/>
        <v>5</v>
      </c>
      <c r="T350" s="404"/>
    </row>
    <row r="351" spans="1:20" x14ac:dyDescent="0.3">
      <c r="A351" s="434"/>
      <c r="B351" s="123" t="s">
        <v>125</v>
      </c>
      <c r="C351" s="67" t="s">
        <v>148</v>
      </c>
      <c r="D351" s="7">
        <v>1</v>
      </c>
      <c r="E351" s="43">
        <v>1</v>
      </c>
      <c r="F351" s="43">
        <v>0</v>
      </c>
      <c r="G351" s="43">
        <v>0</v>
      </c>
      <c r="H351" s="44">
        <v>0</v>
      </c>
      <c r="I351" s="329">
        <v>0</v>
      </c>
      <c r="J351" s="43">
        <v>1</v>
      </c>
      <c r="K351" s="43">
        <v>1</v>
      </c>
      <c r="L351" s="44">
        <v>0</v>
      </c>
      <c r="M351" s="329">
        <v>1</v>
      </c>
      <c r="N351" s="43">
        <v>1</v>
      </c>
      <c r="O351" s="44">
        <v>0</v>
      </c>
      <c r="P351" s="329">
        <v>1</v>
      </c>
      <c r="Q351" s="43">
        <v>0</v>
      </c>
      <c r="R351" s="44"/>
      <c r="S351" s="343">
        <f t="shared" ref="S351:S362" si="19">SUM(D351:R351)</f>
        <v>7</v>
      </c>
      <c r="T351" s="404"/>
    </row>
    <row r="352" spans="1:20" x14ac:dyDescent="0.3">
      <c r="A352" s="434"/>
      <c r="B352" s="55" t="s">
        <v>87</v>
      </c>
      <c r="C352" s="7" t="s">
        <v>150</v>
      </c>
      <c r="D352" s="7">
        <v>1</v>
      </c>
      <c r="E352" s="43">
        <v>0</v>
      </c>
      <c r="F352" s="43">
        <v>1</v>
      </c>
      <c r="G352" s="43">
        <v>0</v>
      </c>
      <c r="H352" s="44">
        <v>0</v>
      </c>
      <c r="I352" s="329">
        <v>1</v>
      </c>
      <c r="J352" s="43">
        <v>0</v>
      </c>
      <c r="K352" s="43">
        <v>0</v>
      </c>
      <c r="L352" s="44">
        <v>0</v>
      </c>
      <c r="M352" s="329">
        <v>0</v>
      </c>
      <c r="N352" s="43">
        <v>0</v>
      </c>
      <c r="O352" s="44">
        <v>0</v>
      </c>
      <c r="P352" s="329">
        <v>1</v>
      </c>
      <c r="Q352" s="43">
        <v>0</v>
      </c>
      <c r="R352" s="44"/>
      <c r="S352" s="343">
        <f t="shared" si="19"/>
        <v>4</v>
      </c>
      <c r="T352" s="404"/>
    </row>
    <row r="353" spans="1:20" x14ac:dyDescent="0.3">
      <c r="A353" s="434"/>
      <c r="B353" s="55" t="s">
        <v>477</v>
      </c>
      <c r="C353" s="7" t="s">
        <v>146</v>
      </c>
      <c r="D353" s="7">
        <v>0</v>
      </c>
      <c r="E353" s="43">
        <v>0</v>
      </c>
      <c r="F353" s="43">
        <v>0</v>
      </c>
      <c r="G353" s="43"/>
      <c r="H353" s="44"/>
      <c r="I353" s="329">
        <v>1</v>
      </c>
      <c r="J353" s="43">
        <v>1</v>
      </c>
      <c r="K353" s="43">
        <v>0</v>
      </c>
      <c r="L353" s="44">
        <v>0</v>
      </c>
      <c r="M353" s="329">
        <v>0</v>
      </c>
      <c r="N353" s="43">
        <v>0</v>
      </c>
      <c r="O353" s="44">
        <v>0</v>
      </c>
      <c r="P353" s="329">
        <v>0</v>
      </c>
      <c r="Q353" s="43"/>
      <c r="R353" s="44"/>
      <c r="S353" s="343">
        <f t="shared" si="19"/>
        <v>2</v>
      </c>
      <c r="T353" s="404"/>
    </row>
    <row r="354" spans="1:20" x14ac:dyDescent="0.3">
      <c r="A354" s="434"/>
      <c r="B354" s="55" t="s">
        <v>407</v>
      </c>
      <c r="C354" s="7" t="s">
        <v>148</v>
      </c>
      <c r="D354" s="7">
        <v>0</v>
      </c>
      <c r="E354" s="43">
        <v>0</v>
      </c>
      <c r="F354" s="43">
        <v>1</v>
      </c>
      <c r="G354" s="43"/>
      <c r="H354" s="44"/>
      <c r="I354" s="329">
        <v>0</v>
      </c>
      <c r="J354" s="43">
        <v>0</v>
      </c>
      <c r="K354" s="43">
        <v>1</v>
      </c>
      <c r="L354" s="44">
        <v>1</v>
      </c>
      <c r="M354" s="329">
        <v>0</v>
      </c>
      <c r="N354" s="43">
        <v>0</v>
      </c>
      <c r="O354" s="44">
        <v>0</v>
      </c>
      <c r="P354" s="329">
        <v>0</v>
      </c>
      <c r="Q354" s="43"/>
      <c r="R354" s="44"/>
      <c r="S354" s="343">
        <f t="shared" si="19"/>
        <v>3</v>
      </c>
      <c r="T354" s="404"/>
    </row>
    <row r="355" spans="1:20" x14ac:dyDescent="0.3">
      <c r="A355" s="434"/>
      <c r="B355" s="55" t="s">
        <v>517</v>
      </c>
      <c r="C355" s="7" t="s">
        <v>152</v>
      </c>
      <c r="D355" s="7">
        <v>0</v>
      </c>
      <c r="E355" s="43">
        <v>0</v>
      </c>
      <c r="F355" s="43">
        <v>0</v>
      </c>
      <c r="G355" s="43"/>
      <c r="H355" s="44"/>
      <c r="I355" s="329">
        <v>1</v>
      </c>
      <c r="J355" s="43">
        <v>0</v>
      </c>
      <c r="K355" s="43">
        <v>0</v>
      </c>
      <c r="L355" s="44">
        <v>1</v>
      </c>
      <c r="M355" s="329">
        <v>0</v>
      </c>
      <c r="N355" s="43">
        <v>0</v>
      </c>
      <c r="O355" s="44">
        <v>0</v>
      </c>
      <c r="P355" s="329">
        <v>0</v>
      </c>
      <c r="Q355" s="43"/>
      <c r="R355" s="44"/>
      <c r="S355" s="343">
        <f t="shared" si="19"/>
        <v>2</v>
      </c>
      <c r="T355" s="404"/>
    </row>
    <row r="356" spans="1:20" x14ac:dyDescent="0.3">
      <c r="A356" s="434"/>
      <c r="B356" s="55" t="s">
        <v>531</v>
      </c>
      <c r="C356" s="7" t="s">
        <v>148</v>
      </c>
      <c r="D356" s="7">
        <v>1</v>
      </c>
      <c r="E356" s="43">
        <v>1</v>
      </c>
      <c r="F356" s="43">
        <v>0</v>
      </c>
      <c r="G356" s="43">
        <v>0</v>
      </c>
      <c r="H356" s="44">
        <v>0</v>
      </c>
      <c r="I356" s="329">
        <v>1</v>
      </c>
      <c r="J356" s="43">
        <v>1</v>
      </c>
      <c r="K356" s="43">
        <v>0</v>
      </c>
      <c r="L356" s="44">
        <v>0</v>
      </c>
      <c r="M356" s="329">
        <v>1</v>
      </c>
      <c r="N356" s="43">
        <v>1</v>
      </c>
      <c r="O356" s="44">
        <v>0</v>
      </c>
      <c r="P356" s="329">
        <v>0</v>
      </c>
      <c r="Q356" s="43"/>
      <c r="R356" s="44"/>
      <c r="S356" s="343">
        <f t="shared" si="19"/>
        <v>6</v>
      </c>
      <c r="T356" s="404"/>
    </row>
    <row r="357" spans="1:20" x14ac:dyDescent="0.3">
      <c r="A357" s="434"/>
      <c r="B357" s="55" t="s">
        <v>583</v>
      </c>
      <c r="C357" s="7" t="s">
        <v>145</v>
      </c>
      <c r="D357" s="7">
        <v>0</v>
      </c>
      <c r="E357" s="43">
        <v>0</v>
      </c>
      <c r="F357" s="43">
        <v>0</v>
      </c>
      <c r="G357" s="43">
        <v>0</v>
      </c>
      <c r="H357" s="44"/>
      <c r="I357" s="329">
        <v>0</v>
      </c>
      <c r="J357" s="43">
        <v>0</v>
      </c>
      <c r="K357" s="43">
        <v>0</v>
      </c>
      <c r="L357" s="44">
        <v>1</v>
      </c>
      <c r="M357" s="329">
        <v>0</v>
      </c>
      <c r="N357" s="43">
        <v>0</v>
      </c>
      <c r="O357" s="44">
        <v>0</v>
      </c>
      <c r="P357" s="329">
        <v>0</v>
      </c>
      <c r="Q357" s="43"/>
      <c r="R357" s="44"/>
      <c r="S357" s="343">
        <f t="shared" si="19"/>
        <v>1</v>
      </c>
      <c r="T357" s="404"/>
    </row>
    <row r="358" spans="1:20" x14ac:dyDescent="0.3">
      <c r="A358" s="434"/>
      <c r="B358" s="55" t="s">
        <v>406</v>
      </c>
      <c r="C358" s="7" t="s">
        <v>148</v>
      </c>
      <c r="D358" s="7">
        <v>0</v>
      </c>
      <c r="E358" s="43">
        <v>0</v>
      </c>
      <c r="F358" s="43">
        <v>1</v>
      </c>
      <c r="G358" s="43"/>
      <c r="H358" s="44"/>
      <c r="I358" s="329">
        <v>0</v>
      </c>
      <c r="J358" s="43">
        <v>0</v>
      </c>
      <c r="K358" s="43">
        <v>0</v>
      </c>
      <c r="L358" s="44">
        <v>0</v>
      </c>
      <c r="M358" s="329">
        <v>0</v>
      </c>
      <c r="N358" s="43">
        <v>0</v>
      </c>
      <c r="O358" s="44">
        <v>0</v>
      </c>
      <c r="P358" s="329">
        <v>0</v>
      </c>
      <c r="Q358" s="43"/>
      <c r="R358" s="44"/>
      <c r="S358" s="343">
        <f t="shared" si="19"/>
        <v>1</v>
      </c>
      <c r="T358" s="404"/>
    </row>
    <row r="359" spans="1:20" x14ac:dyDescent="0.3">
      <c r="A359" s="434"/>
      <c r="B359" s="55" t="s">
        <v>416</v>
      </c>
      <c r="C359" s="7" t="s">
        <v>150</v>
      </c>
      <c r="D359" s="7">
        <v>0</v>
      </c>
      <c r="E359" s="43">
        <v>0</v>
      </c>
      <c r="F359" s="43">
        <v>1</v>
      </c>
      <c r="G359" s="43"/>
      <c r="H359" s="44"/>
      <c r="I359" s="329">
        <v>0</v>
      </c>
      <c r="J359" s="43">
        <v>1</v>
      </c>
      <c r="K359" s="43">
        <v>1</v>
      </c>
      <c r="L359" s="44">
        <v>0</v>
      </c>
      <c r="M359" s="329">
        <v>0</v>
      </c>
      <c r="N359" s="43">
        <v>0</v>
      </c>
      <c r="O359" s="44">
        <v>0</v>
      </c>
      <c r="P359" s="329">
        <v>0</v>
      </c>
      <c r="Q359" s="43"/>
      <c r="R359" s="44"/>
      <c r="S359" s="343">
        <f t="shared" si="19"/>
        <v>3</v>
      </c>
      <c r="T359" s="404"/>
    </row>
    <row r="360" spans="1:20" x14ac:dyDescent="0.3">
      <c r="A360" s="434"/>
      <c r="B360" s="55" t="s">
        <v>527</v>
      </c>
      <c r="C360" s="7" t="s">
        <v>145</v>
      </c>
      <c r="D360" s="7">
        <v>0</v>
      </c>
      <c r="E360" s="43">
        <v>0</v>
      </c>
      <c r="F360" s="43">
        <v>0</v>
      </c>
      <c r="G360" s="43"/>
      <c r="H360" s="44"/>
      <c r="I360" s="329">
        <v>1</v>
      </c>
      <c r="J360" s="43">
        <v>1</v>
      </c>
      <c r="K360" s="43">
        <v>0</v>
      </c>
      <c r="L360" s="44">
        <v>0</v>
      </c>
      <c r="M360" s="329">
        <v>0</v>
      </c>
      <c r="N360" s="43">
        <v>0</v>
      </c>
      <c r="O360" s="44">
        <v>0</v>
      </c>
      <c r="P360" s="329">
        <v>0</v>
      </c>
      <c r="Q360" s="43"/>
      <c r="R360" s="44"/>
      <c r="S360" s="343">
        <f t="shared" si="19"/>
        <v>2</v>
      </c>
      <c r="T360" s="404"/>
    </row>
    <row r="361" spans="1:20" x14ac:dyDescent="0.3">
      <c r="A361" s="434"/>
      <c r="B361" s="55" t="s">
        <v>518</v>
      </c>
      <c r="C361" s="7" t="s">
        <v>145</v>
      </c>
      <c r="D361" s="7">
        <v>0</v>
      </c>
      <c r="E361" s="43">
        <v>0</v>
      </c>
      <c r="F361" s="43">
        <v>0</v>
      </c>
      <c r="G361" s="43"/>
      <c r="H361" s="44"/>
      <c r="I361" s="329">
        <v>1</v>
      </c>
      <c r="J361" s="43">
        <v>0</v>
      </c>
      <c r="K361" s="43">
        <v>0</v>
      </c>
      <c r="L361" s="44">
        <v>1</v>
      </c>
      <c r="M361" s="329">
        <v>0</v>
      </c>
      <c r="N361" s="43">
        <v>0</v>
      </c>
      <c r="O361" s="44">
        <v>0</v>
      </c>
      <c r="P361" s="329">
        <v>0</v>
      </c>
      <c r="Q361" s="43"/>
      <c r="R361" s="44"/>
      <c r="S361" s="343">
        <f t="shared" si="19"/>
        <v>2</v>
      </c>
      <c r="T361" s="404"/>
    </row>
    <row r="362" spans="1:20" x14ac:dyDescent="0.3">
      <c r="A362" s="434"/>
      <c r="B362" s="55" t="s">
        <v>110</v>
      </c>
      <c r="C362" s="7" t="s">
        <v>145</v>
      </c>
      <c r="D362" s="7">
        <v>1</v>
      </c>
      <c r="E362" s="43">
        <v>0</v>
      </c>
      <c r="F362" s="43">
        <v>1</v>
      </c>
      <c r="G362" s="43">
        <v>0</v>
      </c>
      <c r="H362" s="44">
        <v>0</v>
      </c>
      <c r="I362" s="329">
        <v>1</v>
      </c>
      <c r="J362" s="43">
        <v>1</v>
      </c>
      <c r="K362" s="43">
        <v>0</v>
      </c>
      <c r="L362" s="44">
        <v>0</v>
      </c>
      <c r="M362" s="329">
        <v>0</v>
      </c>
      <c r="N362" s="43">
        <v>0</v>
      </c>
      <c r="O362" s="44">
        <v>0</v>
      </c>
      <c r="P362" s="329">
        <v>1</v>
      </c>
      <c r="Q362" s="43">
        <v>0</v>
      </c>
      <c r="R362" s="44"/>
      <c r="S362" s="343">
        <f t="shared" si="19"/>
        <v>5</v>
      </c>
      <c r="T362" s="404"/>
    </row>
    <row r="363" spans="1:20" ht="15" thickBot="1" x14ac:dyDescent="0.35">
      <c r="A363" s="436"/>
      <c r="B363" s="101" t="s">
        <v>63</v>
      </c>
      <c r="C363" s="8" t="s">
        <v>148</v>
      </c>
      <c r="D363" s="8">
        <v>1</v>
      </c>
      <c r="E363" s="45">
        <v>1</v>
      </c>
      <c r="F363" s="45">
        <v>0</v>
      </c>
      <c r="G363" s="45">
        <v>0</v>
      </c>
      <c r="H363" s="46">
        <v>0</v>
      </c>
      <c r="I363" s="125">
        <v>1</v>
      </c>
      <c r="J363" s="45">
        <v>1</v>
      </c>
      <c r="K363" s="45">
        <v>0</v>
      </c>
      <c r="L363" s="46">
        <v>0</v>
      </c>
      <c r="M363" s="125">
        <v>1</v>
      </c>
      <c r="N363" s="45">
        <v>0</v>
      </c>
      <c r="O363" s="46">
        <v>1</v>
      </c>
      <c r="P363" s="125">
        <v>1</v>
      </c>
      <c r="Q363" s="45">
        <v>0</v>
      </c>
      <c r="R363" s="46"/>
      <c r="S363" s="344">
        <f t="shared" ref="S363:S387" si="20">SUM(D363:R363)</f>
        <v>7</v>
      </c>
      <c r="T363" s="405"/>
    </row>
    <row r="364" spans="1:20" ht="15" customHeight="1" thickTop="1" x14ac:dyDescent="0.3">
      <c r="A364" s="406" t="s">
        <v>44</v>
      </c>
      <c r="B364" s="50" t="s">
        <v>285</v>
      </c>
      <c r="C364" s="6" t="s">
        <v>328</v>
      </c>
      <c r="D364" s="6">
        <v>0</v>
      </c>
      <c r="E364" s="41">
        <v>1</v>
      </c>
      <c r="F364" s="41">
        <v>0</v>
      </c>
      <c r="G364" s="41"/>
      <c r="H364" s="42"/>
      <c r="I364" s="328">
        <v>0</v>
      </c>
      <c r="J364" s="41">
        <v>0</v>
      </c>
      <c r="K364" s="41">
        <v>0</v>
      </c>
      <c r="L364" s="42">
        <v>0</v>
      </c>
      <c r="M364" s="328">
        <v>0</v>
      </c>
      <c r="N364" s="41">
        <v>0</v>
      </c>
      <c r="O364" s="42">
        <v>0</v>
      </c>
      <c r="P364" s="328">
        <v>1</v>
      </c>
      <c r="Q364" s="41">
        <v>0</v>
      </c>
      <c r="R364" s="42"/>
      <c r="S364" s="347">
        <f t="shared" si="20"/>
        <v>2</v>
      </c>
      <c r="T364" s="403">
        <f>SUM(S364:S387)</f>
        <v>98</v>
      </c>
    </row>
    <row r="365" spans="1:20" x14ac:dyDescent="0.3">
      <c r="A365" s="407"/>
      <c r="B365" s="51" t="s">
        <v>250</v>
      </c>
      <c r="C365" s="7" t="s">
        <v>146</v>
      </c>
      <c r="D365" s="7">
        <v>0</v>
      </c>
      <c r="E365" s="43">
        <v>1</v>
      </c>
      <c r="F365" s="43">
        <v>1</v>
      </c>
      <c r="G365" s="43">
        <v>0</v>
      </c>
      <c r="H365" s="44">
        <v>0</v>
      </c>
      <c r="I365" s="329">
        <v>0</v>
      </c>
      <c r="J365" s="43">
        <v>0</v>
      </c>
      <c r="K365" s="43">
        <v>0</v>
      </c>
      <c r="L365" s="44">
        <v>1</v>
      </c>
      <c r="M365" s="329">
        <v>0</v>
      </c>
      <c r="N365" s="43">
        <v>0</v>
      </c>
      <c r="O365" s="44">
        <v>0</v>
      </c>
      <c r="P365" s="329">
        <v>1</v>
      </c>
      <c r="Q365" s="43">
        <v>0</v>
      </c>
      <c r="R365" s="44"/>
      <c r="S365" s="348">
        <f t="shared" si="20"/>
        <v>4</v>
      </c>
      <c r="T365" s="404"/>
    </row>
    <row r="366" spans="1:20" x14ac:dyDescent="0.3">
      <c r="A366" s="407"/>
      <c r="B366" s="123" t="s">
        <v>312</v>
      </c>
      <c r="C366" s="7" t="s">
        <v>332</v>
      </c>
      <c r="D366" s="7">
        <v>0</v>
      </c>
      <c r="E366" s="43">
        <v>1</v>
      </c>
      <c r="F366" s="43">
        <v>0</v>
      </c>
      <c r="G366" s="43"/>
      <c r="H366" s="44"/>
      <c r="I366" s="329">
        <v>1</v>
      </c>
      <c r="J366" s="43">
        <v>0</v>
      </c>
      <c r="K366" s="43">
        <v>0</v>
      </c>
      <c r="L366" s="44">
        <v>0</v>
      </c>
      <c r="M366" s="329">
        <v>0</v>
      </c>
      <c r="N366" s="43">
        <v>0</v>
      </c>
      <c r="O366" s="44">
        <v>0</v>
      </c>
      <c r="P366" s="329">
        <v>1</v>
      </c>
      <c r="Q366" s="43">
        <v>0</v>
      </c>
      <c r="R366" s="44"/>
      <c r="S366" s="348">
        <f t="shared" si="20"/>
        <v>3</v>
      </c>
      <c r="T366" s="404"/>
    </row>
    <row r="367" spans="1:20" x14ac:dyDescent="0.3">
      <c r="A367" s="407"/>
      <c r="B367" s="55" t="s">
        <v>538</v>
      </c>
      <c r="C367" s="7" t="s">
        <v>150</v>
      </c>
      <c r="D367" s="7">
        <v>0</v>
      </c>
      <c r="E367" s="43">
        <v>0</v>
      </c>
      <c r="F367" s="43">
        <v>1</v>
      </c>
      <c r="G367" s="43"/>
      <c r="H367" s="44"/>
      <c r="I367" s="329">
        <v>0</v>
      </c>
      <c r="J367" s="43">
        <v>1</v>
      </c>
      <c r="K367" s="43">
        <v>1</v>
      </c>
      <c r="L367" s="44">
        <v>0</v>
      </c>
      <c r="M367" s="329">
        <v>1</v>
      </c>
      <c r="N367" s="43">
        <v>0</v>
      </c>
      <c r="O367" s="44">
        <v>0</v>
      </c>
      <c r="P367" s="329">
        <v>1</v>
      </c>
      <c r="Q367" s="43">
        <v>0</v>
      </c>
      <c r="R367" s="44"/>
      <c r="S367" s="348">
        <f t="shared" si="20"/>
        <v>5</v>
      </c>
      <c r="T367" s="404"/>
    </row>
    <row r="368" spans="1:20" x14ac:dyDescent="0.3">
      <c r="A368" s="407"/>
      <c r="B368" s="55" t="s">
        <v>562</v>
      </c>
      <c r="C368" s="7" t="s">
        <v>145</v>
      </c>
      <c r="D368" s="7">
        <v>0</v>
      </c>
      <c r="E368" s="43">
        <v>0</v>
      </c>
      <c r="F368" s="43">
        <v>0</v>
      </c>
      <c r="G368" s="43"/>
      <c r="H368" s="44"/>
      <c r="I368" s="329">
        <v>0</v>
      </c>
      <c r="J368" s="43">
        <v>0</v>
      </c>
      <c r="K368" s="43">
        <v>0</v>
      </c>
      <c r="L368" s="44">
        <v>0</v>
      </c>
      <c r="M368" s="329">
        <v>0</v>
      </c>
      <c r="N368" s="43">
        <v>0</v>
      </c>
      <c r="O368" s="44">
        <v>1</v>
      </c>
      <c r="P368" s="329">
        <v>0</v>
      </c>
      <c r="Q368" s="43"/>
      <c r="R368" s="44"/>
      <c r="S368" s="348">
        <f t="shared" si="20"/>
        <v>1</v>
      </c>
      <c r="T368" s="404"/>
    </row>
    <row r="369" spans="1:20" x14ac:dyDescent="0.3">
      <c r="A369" s="407"/>
      <c r="B369" s="55" t="s">
        <v>536</v>
      </c>
      <c r="C369" s="7" t="s">
        <v>348</v>
      </c>
      <c r="D369" s="7">
        <v>0</v>
      </c>
      <c r="E369" s="43">
        <v>0</v>
      </c>
      <c r="F369" s="43">
        <v>1</v>
      </c>
      <c r="G369" s="43"/>
      <c r="H369" s="44"/>
      <c r="I369" s="329">
        <v>0</v>
      </c>
      <c r="J369" s="43">
        <v>0</v>
      </c>
      <c r="K369" s="43">
        <v>0</v>
      </c>
      <c r="L369" s="44">
        <v>0</v>
      </c>
      <c r="M369" s="329">
        <v>0</v>
      </c>
      <c r="N369" s="43">
        <v>0</v>
      </c>
      <c r="O369" s="44">
        <v>0</v>
      </c>
      <c r="P369" s="329">
        <v>0</v>
      </c>
      <c r="Q369" s="43"/>
      <c r="R369" s="44"/>
      <c r="S369" s="348">
        <f t="shared" si="20"/>
        <v>1</v>
      </c>
      <c r="T369" s="404"/>
    </row>
    <row r="370" spans="1:20" x14ac:dyDescent="0.3">
      <c r="A370" s="407"/>
      <c r="B370" s="55" t="s">
        <v>286</v>
      </c>
      <c r="C370" s="7" t="s">
        <v>323</v>
      </c>
      <c r="D370" s="7">
        <v>0</v>
      </c>
      <c r="E370" s="43">
        <v>1</v>
      </c>
      <c r="F370" s="43">
        <v>0</v>
      </c>
      <c r="G370" s="43"/>
      <c r="H370" s="44"/>
      <c r="I370" s="329">
        <v>1</v>
      </c>
      <c r="J370" s="43">
        <v>0</v>
      </c>
      <c r="K370" s="43">
        <v>0</v>
      </c>
      <c r="L370" s="44">
        <v>0</v>
      </c>
      <c r="M370" s="329">
        <v>0</v>
      </c>
      <c r="N370" s="43">
        <v>0</v>
      </c>
      <c r="O370" s="44">
        <v>0</v>
      </c>
      <c r="P370" s="329">
        <v>1</v>
      </c>
      <c r="Q370" s="43">
        <v>0</v>
      </c>
      <c r="R370" s="44"/>
      <c r="S370" s="348">
        <f t="shared" si="20"/>
        <v>3</v>
      </c>
      <c r="T370" s="404"/>
    </row>
    <row r="371" spans="1:20" x14ac:dyDescent="0.3">
      <c r="A371" s="407"/>
      <c r="B371" s="55" t="s">
        <v>390</v>
      </c>
      <c r="C371" s="7" t="s">
        <v>145</v>
      </c>
      <c r="D371" s="7">
        <v>0</v>
      </c>
      <c r="E371" s="43">
        <v>0</v>
      </c>
      <c r="F371" s="43">
        <v>1</v>
      </c>
      <c r="G371" s="43"/>
      <c r="H371" s="44"/>
      <c r="I371" s="329">
        <v>0</v>
      </c>
      <c r="J371" s="43">
        <v>1</v>
      </c>
      <c r="K371" s="43">
        <v>1</v>
      </c>
      <c r="L371" s="44">
        <v>0</v>
      </c>
      <c r="M371" s="329">
        <v>1</v>
      </c>
      <c r="N371" s="43">
        <v>0</v>
      </c>
      <c r="O371" s="44">
        <v>1</v>
      </c>
      <c r="P371" s="329">
        <v>1</v>
      </c>
      <c r="Q371" s="43">
        <v>0</v>
      </c>
      <c r="R371" s="44"/>
      <c r="S371" s="348">
        <f t="shared" si="20"/>
        <v>6</v>
      </c>
      <c r="T371" s="404"/>
    </row>
    <row r="372" spans="1:20" ht="15" customHeight="1" x14ac:dyDescent="0.3">
      <c r="A372" s="407"/>
      <c r="B372" s="55" t="s">
        <v>79</v>
      </c>
      <c r="C372" s="7" t="s">
        <v>146</v>
      </c>
      <c r="D372" s="7">
        <v>1</v>
      </c>
      <c r="E372" s="43">
        <v>1</v>
      </c>
      <c r="F372" s="43">
        <v>0</v>
      </c>
      <c r="G372" s="43">
        <v>0</v>
      </c>
      <c r="H372" s="44">
        <v>0</v>
      </c>
      <c r="I372" s="329">
        <v>1</v>
      </c>
      <c r="J372" s="43">
        <v>1</v>
      </c>
      <c r="K372" s="43">
        <v>0</v>
      </c>
      <c r="L372" s="44">
        <v>0</v>
      </c>
      <c r="M372" s="329">
        <v>1</v>
      </c>
      <c r="N372" s="43">
        <v>0</v>
      </c>
      <c r="O372" s="44">
        <v>0</v>
      </c>
      <c r="P372" s="329">
        <v>0</v>
      </c>
      <c r="Q372" s="43"/>
      <c r="R372" s="44"/>
      <c r="S372" s="348">
        <f t="shared" si="20"/>
        <v>5</v>
      </c>
      <c r="T372" s="404"/>
    </row>
    <row r="373" spans="1:20" x14ac:dyDescent="0.3">
      <c r="A373" s="407"/>
      <c r="B373" s="55" t="s">
        <v>102</v>
      </c>
      <c r="C373" s="7" t="s">
        <v>145</v>
      </c>
      <c r="D373" s="7">
        <v>1</v>
      </c>
      <c r="E373" s="43">
        <v>1</v>
      </c>
      <c r="F373" s="43">
        <v>0</v>
      </c>
      <c r="G373" s="43">
        <v>0</v>
      </c>
      <c r="H373" s="44">
        <v>0</v>
      </c>
      <c r="I373" s="329">
        <v>0</v>
      </c>
      <c r="J373" s="43">
        <v>0</v>
      </c>
      <c r="K373" s="43">
        <v>0</v>
      </c>
      <c r="L373" s="44">
        <v>1</v>
      </c>
      <c r="M373" s="329">
        <v>1</v>
      </c>
      <c r="N373" s="43">
        <v>0</v>
      </c>
      <c r="O373" s="44">
        <v>1</v>
      </c>
      <c r="P373" s="329">
        <v>1</v>
      </c>
      <c r="Q373" s="43">
        <v>0</v>
      </c>
      <c r="R373" s="44"/>
      <c r="S373" s="348">
        <f t="shared" si="20"/>
        <v>6</v>
      </c>
      <c r="T373" s="404"/>
    </row>
    <row r="374" spans="1:20" x14ac:dyDescent="0.3">
      <c r="A374" s="407"/>
      <c r="B374" s="51" t="s">
        <v>269</v>
      </c>
      <c r="C374" s="7" t="s">
        <v>145</v>
      </c>
      <c r="D374" s="7">
        <v>0</v>
      </c>
      <c r="E374" s="43">
        <v>1</v>
      </c>
      <c r="F374" s="43">
        <v>0</v>
      </c>
      <c r="G374" s="43"/>
      <c r="H374" s="44"/>
      <c r="I374" s="329">
        <v>0</v>
      </c>
      <c r="J374" s="43">
        <v>0</v>
      </c>
      <c r="K374" s="43">
        <v>0</v>
      </c>
      <c r="L374" s="44">
        <v>0</v>
      </c>
      <c r="M374" s="329">
        <v>1</v>
      </c>
      <c r="N374" s="43">
        <v>0</v>
      </c>
      <c r="O374" s="44">
        <v>0</v>
      </c>
      <c r="P374" s="329">
        <v>1</v>
      </c>
      <c r="Q374" s="43">
        <v>0</v>
      </c>
      <c r="R374" s="44"/>
      <c r="S374" s="348">
        <f t="shared" si="20"/>
        <v>3</v>
      </c>
      <c r="T374" s="404"/>
    </row>
    <row r="375" spans="1:20" x14ac:dyDescent="0.3">
      <c r="A375" s="407"/>
      <c r="B375" s="55" t="s">
        <v>86</v>
      </c>
      <c r="C375" s="7" t="s">
        <v>150</v>
      </c>
      <c r="D375" s="7">
        <v>1</v>
      </c>
      <c r="E375" s="43">
        <v>1</v>
      </c>
      <c r="F375" s="43">
        <v>0</v>
      </c>
      <c r="G375" s="43">
        <v>0</v>
      </c>
      <c r="H375" s="44">
        <v>0</v>
      </c>
      <c r="I375" s="329">
        <v>1</v>
      </c>
      <c r="J375" s="43">
        <v>1</v>
      </c>
      <c r="K375" s="43">
        <v>0</v>
      </c>
      <c r="L375" s="44">
        <v>0</v>
      </c>
      <c r="M375" s="329">
        <v>1</v>
      </c>
      <c r="N375" s="43">
        <v>0</v>
      </c>
      <c r="O375" s="44">
        <v>1</v>
      </c>
      <c r="P375" s="329">
        <v>1</v>
      </c>
      <c r="Q375" s="43">
        <v>0</v>
      </c>
      <c r="R375" s="44"/>
      <c r="S375" s="348">
        <f t="shared" si="20"/>
        <v>7</v>
      </c>
      <c r="T375" s="404"/>
    </row>
    <row r="376" spans="1:20" x14ac:dyDescent="0.3">
      <c r="A376" s="407"/>
      <c r="B376" s="51" t="s">
        <v>223</v>
      </c>
      <c r="C376" s="7" t="s">
        <v>147</v>
      </c>
      <c r="D376" s="7">
        <v>0</v>
      </c>
      <c r="E376" s="43">
        <v>1</v>
      </c>
      <c r="F376" s="43">
        <v>0</v>
      </c>
      <c r="G376" s="43"/>
      <c r="H376" s="44"/>
      <c r="I376" s="329">
        <v>1</v>
      </c>
      <c r="J376" s="43">
        <v>0</v>
      </c>
      <c r="K376" s="43">
        <v>1</v>
      </c>
      <c r="L376" s="44">
        <v>0</v>
      </c>
      <c r="M376" s="329">
        <v>0</v>
      </c>
      <c r="N376" s="43">
        <v>0</v>
      </c>
      <c r="O376" s="44">
        <v>1</v>
      </c>
      <c r="P376" s="329">
        <v>1</v>
      </c>
      <c r="Q376" s="43">
        <v>0</v>
      </c>
      <c r="R376" s="44"/>
      <c r="S376" s="348">
        <f t="shared" si="20"/>
        <v>5</v>
      </c>
      <c r="T376" s="404"/>
    </row>
    <row r="377" spans="1:20" x14ac:dyDescent="0.3">
      <c r="A377" s="407"/>
      <c r="B377" s="51" t="s">
        <v>314</v>
      </c>
      <c r="C377" s="7" t="s">
        <v>331</v>
      </c>
      <c r="D377" s="7">
        <v>0</v>
      </c>
      <c r="E377" s="43">
        <v>1</v>
      </c>
      <c r="F377" s="43">
        <v>0</v>
      </c>
      <c r="G377" s="43"/>
      <c r="H377" s="44"/>
      <c r="I377" s="329">
        <v>1</v>
      </c>
      <c r="J377" s="43">
        <v>0</v>
      </c>
      <c r="K377" s="43">
        <v>0</v>
      </c>
      <c r="L377" s="44">
        <v>0</v>
      </c>
      <c r="M377" s="329">
        <v>0</v>
      </c>
      <c r="N377" s="43">
        <v>0</v>
      </c>
      <c r="O377" s="44">
        <v>0</v>
      </c>
      <c r="P377" s="329">
        <v>1</v>
      </c>
      <c r="Q377" s="43">
        <v>0</v>
      </c>
      <c r="R377" s="44"/>
      <c r="S377" s="348">
        <f t="shared" si="20"/>
        <v>3</v>
      </c>
      <c r="T377" s="404"/>
    </row>
    <row r="378" spans="1:20" x14ac:dyDescent="0.3">
      <c r="A378" s="407"/>
      <c r="B378" s="55" t="s">
        <v>100</v>
      </c>
      <c r="C378" s="7" t="s">
        <v>157</v>
      </c>
      <c r="D378" s="7">
        <v>1</v>
      </c>
      <c r="E378" s="43">
        <v>1</v>
      </c>
      <c r="F378" s="43">
        <v>0</v>
      </c>
      <c r="G378" s="43">
        <v>0</v>
      </c>
      <c r="H378" s="44">
        <v>0</v>
      </c>
      <c r="I378" s="329">
        <v>1</v>
      </c>
      <c r="J378" s="43">
        <v>1</v>
      </c>
      <c r="K378" s="43">
        <v>0</v>
      </c>
      <c r="L378" s="44">
        <v>0</v>
      </c>
      <c r="M378" s="329">
        <v>1</v>
      </c>
      <c r="N378" s="43">
        <v>0</v>
      </c>
      <c r="O378" s="44">
        <v>1</v>
      </c>
      <c r="P378" s="329">
        <v>1</v>
      </c>
      <c r="Q378" s="43">
        <v>0</v>
      </c>
      <c r="R378" s="44"/>
      <c r="S378" s="348">
        <f t="shared" si="20"/>
        <v>7</v>
      </c>
      <c r="T378" s="404"/>
    </row>
    <row r="379" spans="1:20" x14ac:dyDescent="0.3">
      <c r="A379" s="407"/>
      <c r="B379" s="55" t="s">
        <v>41</v>
      </c>
      <c r="C379" s="7" t="s">
        <v>149</v>
      </c>
      <c r="D379" s="7">
        <v>1</v>
      </c>
      <c r="E379" s="43">
        <v>1</v>
      </c>
      <c r="F379" s="43">
        <v>0</v>
      </c>
      <c r="G379" s="43">
        <v>0</v>
      </c>
      <c r="H379" s="44">
        <v>0</v>
      </c>
      <c r="I379" s="329">
        <v>1</v>
      </c>
      <c r="J379" s="43">
        <v>1</v>
      </c>
      <c r="K379" s="43">
        <v>0</v>
      </c>
      <c r="L379" s="44">
        <v>0</v>
      </c>
      <c r="M379" s="329">
        <v>0</v>
      </c>
      <c r="N379" s="43">
        <v>0</v>
      </c>
      <c r="O379" s="44">
        <v>1</v>
      </c>
      <c r="P379" s="329">
        <v>1</v>
      </c>
      <c r="Q379" s="43">
        <v>0</v>
      </c>
      <c r="R379" s="44"/>
      <c r="S379" s="348">
        <f t="shared" si="20"/>
        <v>6</v>
      </c>
      <c r="T379" s="404"/>
    </row>
    <row r="380" spans="1:20" x14ac:dyDescent="0.3">
      <c r="A380" s="407"/>
      <c r="B380" s="55" t="s">
        <v>541</v>
      </c>
      <c r="C380" s="7" t="s">
        <v>398</v>
      </c>
      <c r="D380" s="7">
        <v>0</v>
      </c>
      <c r="E380" s="43">
        <v>0</v>
      </c>
      <c r="F380" s="43">
        <v>0</v>
      </c>
      <c r="G380" s="43"/>
      <c r="H380" s="44"/>
      <c r="I380" s="329">
        <v>0</v>
      </c>
      <c r="J380" s="43">
        <v>1</v>
      </c>
      <c r="K380" s="43">
        <v>0</v>
      </c>
      <c r="L380" s="44">
        <v>0</v>
      </c>
      <c r="M380" s="329">
        <v>0</v>
      </c>
      <c r="N380" s="43">
        <v>0</v>
      </c>
      <c r="O380" s="44">
        <v>0</v>
      </c>
      <c r="P380" s="329">
        <v>0</v>
      </c>
      <c r="Q380" s="43"/>
      <c r="R380" s="44"/>
      <c r="S380" s="348">
        <f t="shared" si="20"/>
        <v>1</v>
      </c>
      <c r="T380" s="404"/>
    </row>
    <row r="381" spans="1:20" x14ac:dyDescent="0.3">
      <c r="A381" s="407"/>
      <c r="B381" s="55" t="s">
        <v>539</v>
      </c>
      <c r="C381" s="7" t="s">
        <v>145</v>
      </c>
      <c r="D381" s="7">
        <v>1</v>
      </c>
      <c r="E381" s="43">
        <v>1</v>
      </c>
      <c r="F381" s="43">
        <v>0</v>
      </c>
      <c r="G381" s="43">
        <v>0</v>
      </c>
      <c r="H381" s="44">
        <v>0</v>
      </c>
      <c r="I381" s="329">
        <v>0</v>
      </c>
      <c r="J381" s="43">
        <v>0</v>
      </c>
      <c r="K381" s="43">
        <v>0</v>
      </c>
      <c r="L381" s="44">
        <v>0</v>
      </c>
      <c r="M381" s="329">
        <v>0</v>
      </c>
      <c r="N381" s="43">
        <v>0</v>
      </c>
      <c r="O381" s="44">
        <v>0</v>
      </c>
      <c r="P381" s="329">
        <v>1</v>
      </c>
      <c r="Q381" s="43">
        <v>0</v>
      </c>
      <c r="R381" s="44"/>
      <c r="S381" s="348">
        <f t="shared" si="20"/>
        <v>3</v>
      </c>
      <c r="T381" s="404"/>
    </row>
    <row r="382" spans="1:20" x14ac:dyDescent="0.3">
      <c r="A382" s="407"/>
      <c r="B382" s="55" t="s">
        <v>420</v>
      </c>
      <c r="C382" s="7" t="s">
        <v>398</v>
      </c>
      <c r="D382" s="7">
        <v>0</v>
      </c>
      <c r="E382" s="43">
        <v>0</v>
      </c>
      <c r="F382" s="43">
        <v>1</v>
      </c>
      <c r="G382" s="43"/>
      <c r="H382" s="44"/>
      <c r="I382" s="329">
        <v>0</v>
      </c>
      <c r="J382" s="43">
        <v>1</v>
      </c>
      <c r="K382" s="43">
        <v>0</v>
      </c>
      <c r="L382" s="44">
        <v>1</v>
      </c>
      <c r="M382" s="329">
        <v>0</v>
      </c>
      <c r="N382" s="43">
        <v>0</v>
      </c>
      <c r="O382" s="44">
        <v>0</v>
      </c>
      <c r="P382" s="329">
        <v>0</v>
      </c>
      <c r="Q382" s="43"/>
      <c r="R382" s="44"/>
      <c r="S382" s="348">
        <f t="shared" si="20"/>
        <v>3</v>
      </c>
      <c r="T382" s="404"/>
    </row>
    <row r="383" spans="1:20" x14ac:dyDescent="0.3">
      <c r="A383" s="407"/>
      <c r="B383" s="55" t="s">
        <v>104</v>
      </c>
      <c r="C383" s="7" t="s">
        <v>145</v>
      </c>
      <c r="D383" s="7">
        <v>1</v>
      </c>
      <c r="E383" s="43">
        <v>1</v>
      </c>
      <c r="F383" s="43">
        <v>0</v>
      </c>
      <c r="G383" s="43">
        <v>0</v>
      </c>
      <c r="H383" s="44">
        <v>0</v>
      </c>
      <c r="I383" s="329">
        <v>1</v>
      </c>
      <c r="J383" s="43">
        <v>0</v>
      </c>
      <c r="K383" s="43">
        <v>1</v>
      </c>
      <c r="L383" s="44">
        <v>0</v>
      </c>
      <c r="M383" s="329">
        <v>1</v>
      </c>
      <c r="N383" s="43">
        <v>0</v>
      </c>
      <c r="O383" s="44">
        <v>1</v>
      </c>
      <c r="P383" s="329">
        <v>1</v>
      </c>
      <c r="Q383" s="43">
        <v>0</v>
      </c>
      <c r="R383" s="44"/>
      <c r="S383" s="348">
        <f t="shared" si="20"/>
        <v>7</v>
      </c>
      <c r="T383" s="404"/>
    </row>
    <row r="384" spans="1:20" x14ac:dyDescent="0.3">
      <c r="A384" s="407"/>
      <c r="B384" s="51" t="s">
        <v>264</v>
      </c>
      <c r="C384" s="7" t="s">
        <v>145</v>
      </c>
      <c r="D384" s="7">
        <v>0</v>
      </c>
      <c r="E384" s="43">
        <v>1</v>
      </c>
      <c r="F384" s="43">
        <v>1</v>
      </c>
      <c r="G384" s="43">
        <v>0</v>
      </c>
      <c r="H384" s="44">
        <v>0</v>
      </c>
      <c r="I384" s="329">
        <v>0</v>
      </c>
      <c r="J384" s="43">
        <v>0</v>
      </c>
      <c r="K384" s="43">
        <v>0</v>
      </c>
      <c r="L384" s="44">
        <v>0</v>
      </c>
      <c r="M384" s="329">
        <v>0</v>
      </c>
      <c r="N384" s="43">
        <v>0</v>
      </c>
      <c r="O384" s="44">
        <v>0</v>
      </c>
      <c r="P384" s="329">
        <v>1</v>
      </c>
      <c r="Q384" s="43">
        <v>0</v>
      </c>
      <c r="R384" s="44"/>
      <c r="S384" s="348">
        <f t="shared" si="20"/>
        <v>3</v>
      </c>
      <c r="T384" s="404"/>
    </row>
    <row r="385" spans="1:20" x14ac:dyDescent="0.3">
      <c r="A385" s="407"/>
      <c r="B385" s="382" t="s">
        <v>384</v>
      </c>
      <c r="C385" s="48" t="s">
        <v>154</v>
      </c>
      <c r="D385" s="126">
        <v>0</v>
      </c>
      <c r="E385" s="127">
        <v>0</v>
      </c>
      <c r="F385" s="127">
        <v>1</v>
      </c>
      <c r="G385" s="127"/>
      <c r="H385" s="326"/>
      <c r="I385" s="338">
        <v>1</v>
      </c>
      <c r="J385" s="127">
        <v>1</v>
      </c>
      <c r="K385" s="127">
        <v>0</v>
      </c>
      <c r="L385" s="326">
        <v>0</v>
      </c>
      <c r="M385" s="338">
        <v>1</v>
      </c>
      <c r="N385" s="127">
        <v>0</v>
      </c>
      <c r="O385" s="326">
        <v>1</v>
      </c>
      <c r="P385" s="338">
        <v>1</v>
      </c>
      <c r="Q385" s="127">
        <v>0</v>
      </c>
      <c r="R385" s="326"/>
      <c r="S385" s="353">
        <f t="shared" si="20"/>
        <v>6</v>
      </c>
      <c r="T385" s="404"/>
    </row>
    <row r="386" spans="1:20" x14ac:dyDescent="0.3">
      <c r="A386" s="407"/>
      <c r="B386" s="124" t="s">
        <v>383</v>
      </c>
      <c r="C386" s="60" t="s">
        <v>145</v>
      </c>
      <c r="D386" s="60">
        <v>0</v>
      </c>
      <c r="E386" s="92">
        <v>1</v>
      </c>
      <c r="F386" s="92">
        <v>1</v>
      </c>
      <c r="G386" s="92">
        <v>0</v>
      </c>
      <c r="H386" s="93">
        <v>0</v>
      </c>
      <c r="I386" s="331">
        <v>1</v>
      </c>
      <c r="J386" s="92">
        <v>0</v>
      </c>
      <c r="K386" s="92">
        <v>0</v>
      </c>
      <c r="L386" s="93">
        <v>1</v>
      </c>
      <c r="M386" s="331">
        <v>1</v>
      </c>
      <c r="N386" s="92">
        <v>0</v>
      </c>
      <c r="O386" s="93">
        <v>0</v>
      </c>
      <c r="P386" s="331">
        <v>1</v>
      </c>
      <c r="Q386" s="92">
        <v>0</v>
      </c>
      <c r="R386" s="93"/>
      <c r="S386" s="354">
        <f t="shared" si="20"/>
        <v>6</v>
      </c>
      <c r="T386" s="404"/>
    </row>
    <row r="387" spans="1:20" ht="15" thickBot="1" x14ac:dyDescent="0.35">
      <c r="A387" s="408"/>
      <c r="B387" s="52" t="s">
        <v>394</v>
      </c>
      <c r="C387" s="8" t="s">
        <v>145</v>
      </c>
      <c r="D387" s="8">
        <v>0</v>
      </c>
      <c r="E387" s="45">
        <v>0</v>
      </c>
      <c r="F387" s="45">
        <v>1</v>
      </c>
      <c r="G387" s="45"/>
      <c r="H387" s="46"/>
      <c r="I387" s="125">
        <v>0</v>
      </c>
      <c r="J387" s="45">
        <v>0</v>
      </c>
      <c r="K387" s="45">
        <v>0</v>
      </c>
      <c r="L387" s="46">
        <v>0</v>
      </c>
      <c r="M387" s="125">
        <v>0</v>
      </c>
      <c r="N387" s="45">
        <v>0</v>
      </c>
      <c r="O387" s="46">
        <v>0</v>
      </c>
      <c r="P387" s="125">
        <v>1</v>
      </c>
      <c r="Q387" s="45">
        <v>0</v>
      </c>
      <c r="R387" s="46"/>
      <c r="S387" s="344">
        <f t="shared" si="20"/>
        <v>2</v>
      </c>
      <c r="T387" s="405"/>
    </row>
    <row r="388" spans="1:20" ht="15.6" thickTop="1" thickBot="1" x14ac:dyDescent="0.35">
      <c r="A388" s="323" t="s">
        <v>509</v>
      </c>
      <c r="B388" s="467" t="s">
        <v>421</v>
      </c>
      <c r="C388" s="320" t="s">
        <v>398</v>
      </c>
      <c r="D388" s="146">
        <v>0</v>
      </c>
      <c r="E388" s="147">
        <v>0</v>
      </c>
      <c r="F388" s="147">
        <v>1</v>
      </c>
      <c r="G388" s="147"/>
      <c r="H388" s="321"/>
      <c r="I388" s="339">
        <v>0</v>
      </c>
      <c r="J388" s="147">
        <v>0</v>
      </c>
      <c r="K388" s="147">
        <v>0</v>
      </c>
      <c r="L388" s="321">
        <v>0</v>
      </c>
      <c r="M388" s="339">
        <v>0</v>
      </c>
      <c r="N388" s="147">
        <v>1</v>
      </c>
      <c r="O388" s="321">
        <v>0</v>
      </c>
      <c r="P388" s="339">
        <v>0</v>
      </c>
      <c r="Q388" s="147"/>
      <c r="R388" s="321"/>
      <c r="S388" s="355">
        <f>SUM(D388:Q388)</f>
        <v>2</v>
      </c>
      <c r="T388" s="322">
        <v>2</v>
      </c>
    </row>
    <row r="389" spans="1:20" ht="15" thickTop="1" x14ac:dyDescent="0.3"/>
  </sheetData>
  <sortState ref="B40:S77">
    <sortCondition ref="B40:B77"/>
  </sortState>
  <mergeCells count="48">
    <mergeCell ref="A3:A24"/>
    <mergeCell ref="A30:A60"/>
    <mergeCell ref="A101:A118"/>
    <mergeCell ref="A119:A124"/>
    <mergeCell ref="A61:A100"/>
    <mergeCell ref="D1:H1"/>
    <mergeCell ref="I1:L1"/>
    <mergeCell ref="M1:O1"/>
    <mergeCell ref="T256:T259"/>
    <mergeCell ref="P1:R1"/>
    <mergeCell ref="T343:T363"/>
    <mergeCell ref="S1:S2"/>
    <mergeCell ref="T1:T2"/>
    <mergeCell ref="T61:T100"/>
    <mergeCell ref="T125:T145"/>
    <mergeCell ref="T3:T24"/>
    <mergeCell ref="T30:T60"/>
    <mergeCell ref="T101:T118"/>
    <mergeCell ref="T119:T124"/>
    <mergeCell ref="T305:T319"/>
    <mergeCell ref="A305:A319"/>
    <mergeCell ref="T364:T387"/>
    <mergeCell ref="A364:A387"/>
    <mergeCell ref="A148:A191"/>
    <mergeCell ref="T148:T191"/>
    <mergeCell ref="A192:A200"/>
    <mergeCell ref="T192:T200"/>
    <mergeCell ref="T212:T228"/>
    <mergeCell ref="A212:A228"/>
    <mergeCell ref="A320:A342"/>
    <mergeCell ref="T320:T342"/>
    <mergeCell ref="A229:A255"/>
    <mergeCell ref="T229:T255"/>
    <mergeCell ref="A343:A363"/>
    <mergeCell ref="A256:A259"/>
    <mergeCell ref="A260:A290"/>
    <mergeCell ref="A201:A207"/>
    <mergeCell ref="T201:T207"/>
    <mergeCell ref="A25:A29"/>
    <mergeCell ref="T25:T29"/>
    <mergeCell ref="A291:A304"/>
    <mergeCell ref="T291:T304"/>
    <mergeCell ref="A146:A147"/>
    <mergeCell ref="T146:T147"/>
    <mergeCell ref="T260:T290"/>
    <mergeCell ref="A125:A145"/>
    <mergeCell ref="A208:A211"/>
    <mergeCell ref="T208:T21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E13" sqref="E13"/>
    </sheetView>
  </sheetViews>
  <sheetFormatPr defaultRowHeight="14.4" x14ac:dyDescent="0.3"/>
  <cols>
    <col min="1" max="1" width="49" customWidth="1"/>
    <col min="2" max="2" width="11.6640625" customWidth="1"/>
  </cols>
  <sheetData>
    <row r="1" spans="1:2" ht="18.600000000000001" thickBot="1" x14ac:dyDescent="0.4">
      <c r="A1" s="13" t="s">
        <v>1</v>
      </c>
      <c r="B1" s="13" t="s">
        <v>212</v>
      </c>
    </row>
    <row r="2" spans="1:2" ht="15" customHeight="1" thickTop="1" x14ac:dyDescent="0.35">
      <c r="A2" s="14" t="s">
        <v>206</v>
      </c>
      <c r="B2" s="15">
        <v>195</v>
      </c>
    </row>
    <row r="3" spans="1:2" ht="15" customHeight="1" x14ac:dyDescent="0.35">
      <c r="A3" s="16" t="s">
        <v>144</v>
      </c>
      <c r="B3" s="17">
        <v>171</v>
      </c>
    </row>
    <row r="4" spans="1:2" ht="18" x14ac:dyDescent="0.35">
      <c r="A4" s="16" t="s">
        <v>207</v>
      </c>
      <c r="B4" s="17">
        <v>131</v>
      </c>
    </row>
    <row r="5" spans="1:2" ht="15.6" customHeight="1" x14ac:dyDescent="0.35">
      <c r="A5" s="16" t="s">
        <v>143</v>
      </c>
      <c r="B5" s="17">
        <v>108</v>
      </c>
    </row>
    <row r="6" spans="1:2" ht="14.4" customHeight="1" x14ac:dyDescent="0.35">
      <c r="A6" s="16" t="s">
        <v>566</v>
      </c>
      <c r="B6" s="17">
        <v>98</v>
      </c>
    </row>
    <row r="7" spans="1:2" ht="15" customHeight="1" x14ac:dyDescent="0.35">
      <c r="A7" s="16" t="s">
        <v>204</v>
      </c>
      <c r="B7" s="17">
        <v>85</v>
      </c>
    </row>
    <row r="8" spans="1:2" ht="18" x14ac:dyDescent="0.35">
      <c r="A8" s="16" t="s">
        <v>158</v>
      </c>
      <c r="B8" s="17">
        <v>85</v>
      </c>
    </row>
    <row r="9" spans="1:2" ht="18" x14ac:dyDescent="0.35">
      <c r="A9" s="16" t="s">
        <v>153</v>
      </c>
      <c r="B9" s="17">
        <v>76</v>
      </c>
    </row>
    <row r="10" spans="1:2" ht="15" customHeight="1" x14ac:dyDescent="0.35">
      <c r="A10" s="16" t="s">
        <v>160</v>
      </c>
      <c r="B10" s="17">
        <v>70</v>
      </c>
    </row>
    <row r="11" spans="1:2" ht="18" x14ac:dyDescent="0.35">
      <c r="A11" s="16" t="s">
        <v>151</v>
      </c>
      <c r="B11" s="17">
        <v>56</v>
      </c>
    </row>
    <row r="12" spans="1:2" ht="15" customHeight="1" x14ac:dyDescent="0.35">
      <c r="A12" s="16" t="s">
        <v>287</v>
      </c>
      <c r="B12" s="49">
        <v>49</v>
      </c>
    </row>
    <row r="13" spans="1:2" ht="15" customHeight="1" x14ac:dyDescent="0.35">
      <c r="A13" s="16" t="s">
        <v>568</v>
      </c>
      <c r="B13" s="17">
        <v>48</v>
      </c>
    </row>
    <row r="14" spans="1:2" ht="15" customHeight="1" x14ac:dyDescent="0.35">
      <c r="A14" s="16" t="s">
        <v>159</v>
      </c>
      <c r="B14" s="17">
        <v>47</v>
      </c>
    </row>
    <row r="15" spans="1:2" ht="18" x14ac:dyDescent="0.35">
      <c r="A15" s="16" t="s">
        <v>352</v>
      </c>
      <c r="B15" s="49">
        <v>34</v>
      </c>
    </row>
    <row r="16" spans="1:2" ht="18" x14ac:dyDescent="0.35">
      <c r="A16" s="18" t="s">
        <v>208</v>
      </c>
      <c r="B16" s="17">
        <v>30</v>
      </c>
    </row>
    <row r="17" spans="1:2" ht="18" x14ac:dyDescent="0.35">
      <c r="A17" s="16" t="s">
        <v>569</v>
      </c>
      <c r="B17" s="17">
        <v>22</v>
      </c>
    </row>
    <row r="18" spans="1:2" ht="18" x14ac:dyDescent="0.35">
      <c r="A18" s="16" t="s">
        <v>211</v>
      </c>
      <c r="B18" s="17">
        <v>12</v>
      </c>
    </row>
    <row r="19" spans="1:2" ht="18" x14ac:dyDescent="0.35">
      <c r="A19" s="387" t="s">
        <v>288</v>
      </c>
      <c r="B19" s="389">
        <v>11</v>
      </c>
    </row>
    <row r="20" spans="1:2" ht="18" x14ac:dyDescent="0.35">
      <c r="A20" s="385" t="s">
        <v>571</v>
      </c>
      <c r="B20" s="383">
        <v>8</v>
      </c>
    </row>
    <row r="21" spans="1:2" ht="18" x14ac:dyDescent="0.35">
      <c r="A21" s="388" t="s">
        <v>210</v>
      </c>
      <c r="B21" s="383">
        <v>5</v>
      </c>
    </row>
    <row r="22" spans="1:2" ht="18" x14ac:dyDescent="0.35">
      <c r="A22" s="386" t="s">
        <v>567</v>
      </c>
      <c r="B22" s="383">
        <v>2</v>
      </c>
    </row>
    <row r="23" spans="1:2" ht="18.600000000000001" thickBot="1" x14ac:dyDescent="0.4">
      <c r="A23" s="384" t="s">
        <v>570</v>
      </c>
      <c r="B23" s="19">
        <v>2</v>
      </c>
    </row>
    <row r="24" spans="1:2" ht="15" thickTop="1" x14ac:dyDescent="0.3">
      <c r="A24" s="12"/>
      <c r="B24" s="11"/>
    </row>
    <row r="25" spans="1:2" x14ac:dyDescent="0.3">
      <c r="A25" s="12"/>
      <c r="B25" s="11"/>
    </row>
    <row r="26" spans="1:2" x14ac:dyDescent="0.3">
      <c r="A26" s="12"/>
      <c r="B26" s="11"/>
    </row>
    <row r="27" spans="1:2" x14ac:dyDescent="0.3">
      <c r="A27" s="12"/>
      <c r="B27" s="11"/>
    </row>
    <row r="28" spans="1:2" x14ac:dyDescent="0.3">
      <c r="A28" s="11"/>
      <c r="B28" s="11"/>
    </row>
  </sheetData>
  <sortState ref="A3:B23">
    <sortCondition descending="1" ref="B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Pontszerzési lehetőségek </vt:lpstr>
      <vt:lpstr>Egyéni</vt:lpstr>
      <vt:lpstr>Versenyzők után járó pontok </vt:lpstr>
      <vt:lpstr>Klubok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2024-10-07T12:07:03Z</dcterms:modified>
</cp:coreProperties>
</file>